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rb MCS" sheetId="1" r:id="rId4"/>
    <sheet state="visible" name="TOTAL CALLE-MES" sheetId="2" r:id="rId5"/>
    <sheet state="visible" name="EGRESOS" sheetId="3" r:id="rId6"/>
    <sheet state="visible" name="TOTAL CTA" sheetId="4" r:id="rId7"/>
    <sheet state="visible" name="Halloween-Oct" sheetId="5" r:id="rId8"/>
    <sheet state="visible" name="Navidad-Dic" sheetId="6" r:id="rId9"/>
    <sheet state="visible" name="Edificios " sheetId="7" r:id="rId10"/>
    <sheet state="visible" name="Nerini" sheetId="8" r:id="rId11"/>
    <sheet state="visible" name="Freundt" sheetId="9" r:id="rId12"/>
    <sheet state="visible" name="Gastañeta" sheetId="10" r:id="rId13"/>
    <sheet state="visible" name="Sevilla" sheetId="11" r:id="rId14"/>
    <sheet state="visible" name="La española" sheetId="12" r:id="rId15"/>
    <sheet state="visible" name="Malecón Costa Sur" sheetId="13" r:id="rId16"/>
    <sheet state="visible" name="Urrea" sheetId="14" r:id="rId17"/>
    <sheet state="visible" name="Dario Torres" sheetId="15" r:id="rId18"/>
    <sheet state="visible" name="Ladislao" sheetId="16" r:id="rId19"/>
  </sheets>
  <definedNames/>
  <calcPr/>
  <extLst>
    <ext uri="GoogleSheetsCustomDataVersion2">
      <go:sheetsCustomData xmlns:go="http://customooxmlschemas.google.com/" r:id="rId20" roundtripDataChecksum="PHjDq6CRGPundks5KGGeWnyeuCkSth8FM6nCOmDuzw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241">
      <text>
        <t xml:space="preserve">======
ID#doco.s1WYS_jn3r_B6_AW9BLbmg
Gabriela Lapeyre Gomez     (2026-10-18 23:38:37)
pago de Enero a junio</t>
      </text>
    </comment>
    <comment authorId="0" ref="AA47">
      <text>
        <t xml:space="preserve">======
ID#doco.6gyN2BcJtcvzrNQ-mXFNmQ
Gabriela Lapeyre Gomez     (2026-10-18 23:38:37)
Adelantaron el pago de sus cuotas de vigilancia hasta Febrero 2028 + S/.30 de Marzo 2028.
El dinero entregado sirvió para mover la reja N°2 de ubicación, .
S/.2,200.00</t>
      </text>
    </comment>
  </commentList>
  <extLst>
    <ext uri="GoogleSheetsCustomDataVersion2">
      <go:sheetsCustomData xmlns:go="http://customooxmlschemas.google.com/" r:id="rId1" roundtripDataSignature="AMtx7mjaB3HLSI/ebpYXDqZOn0Lk7YV85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Y30">
      <text>
        <t xml:space="preserve">======
ID#doco.3Ffrr4lc1IdvOMYMNCrVeg
Gabriela Lapeyre Gomez     (2026-10-18 23:38:37)
Trato de 2200.</t>
      </text>
    </comment>
  </commentList>
  <extLst>
    <ext uri="GoogleSheetsCustomDataVersion2">
      <go:sheetsCustomData xmlns:go="http://customooxmlschemas.google.com/" r:id="rId1" roundtripDataSignature="AMtx7mjp1QSLKFVS0M6kOTUNg2mCSdgeuQ=="/>
    </ext>
  </extLst>
</comments>
</file>

<file path=xl/sharedStrings.xml><?xml version="1.0" encoding="utf-8"?>
<sst xmlns="http://schemas.openxmlformats.org/spreadsheetml/2006/main" count="1773" uniqueCount="738">
  <si>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</si>
  <si>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</si>
  <si>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</si>
  <si>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</si>
  <si>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</si>
  <si>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</si>
  <si>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</si>
  <si>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</si>
  <si>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</si>
  <si>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 xml:space="preserve">ENERO </t>
  </si>
  <si>
    <t>FEBRERO</t>
  </si>
  <si>
    <t>MARZO</t>
  </si>
  <si>
    <t>ENERO</t>
  </si>
  <si>
    <t xml:space="preserve">INGRESOS POR MESES </t>
  </si>
  <si>
    <t>OTROS</t>
  </si>
  <si>
    <t xml:space="preserve">DINERO INGRESO </t>
  </si>
  <si>
    <t>Calle Enrique Nerini</t>
  </si>
  <si>
    <t>1917.20</t>
  </si>
  <si>
    <t xml:space="preserve">OTROS </t>
  </si>
  <si>
    <t>Pago Seguridad Sr. Rosales  (1ra quincena)</t>
  </si>
  <si>
    <t>Enrique Nerini</t>
  </si>
  <si>
    <t>Monto</t>
  </si>
  <si>
    <t>PAGOS</t>
  </si>
  <si>
    <t>Pago Seguridad Sr. Rosales  (2da quincena)</t>
  </si>
  <si>
    <t>ADELANTOS</t>
  </si>
  <si>
    <t>Luis Jochamowitz</t>
  </si>
  <si>
    <t>Pago Guillermo</t>
  </si>
  <si>
    <t>EGRESOS POR MESES</t>
  </si>
  <si>
    <t>Amparo de Pinillos</t>
  </si>
  <si>
    <t>Calle Alejandro Freundt</t>
  </si>
  <si>
    <t>Pagos chapas/ mantenimiento - Sr. Eliceo</t>
  </si>
  <si>
    <t xml:space="preserve">Copias de llaves </t>
  </si>
  <si>
    <t>Sofia Rivero Passalacqua</t>
  </si>
  <si>
    <t xml:space="preserve">Familia Gálvez </t>
  </si>
  <si>
    <t>Materiales - Utiles</t>
  </si>
  <si>
    <t>o</t>
  </si>
  <si>
    <t>Gustavo López Bustamante</t>
  </si>
  <si>
    <t>Compra de equipos y otros</t>
  </si>
  <si>
    <t>151 A</t>
  </si>
  <si>
    <t>Otros</t>
  </si>
  <si>
    <t xml:space="preserve">151 B </t>
  </si>
  <si>
    <t>Christian Estremadoyro</t>
  </si>
  <si>
    <t>Ricardo Ríos</t>
  </si>
  <si>
    <t xml:space="preserve">TOTALES </t>
  </si>
  <si>
    <t xml:space="preserve">159 2do piso </t>
  </si>
  <si>
    <t>Fernando Leguía Murillo</t>
  </si>
  <si>
    <t xml:space="preserve">161 1er piso </t>
  </si>
  <si>
    <t>Gonzalo Pedreschi</t>
  </si>
  <si>
    <t>Graciela Carrillo Ugarte</t>
  </si>
  <si>
    <t>177 - 181</t>
  </si>
  <si>
    <t>Carlos Alberto Zegarra</t>
  </si>
  <si>
    <t>Calle Othon Gastañeta</t>
  </si>
  <si>
    <t xml:space="preserve">EN CAJA : </t>
  </si>
  <si>
    <t>En Caja aún por actividad de Halloween para reparación de Reja (Detalle en otra ventana)</t>
  </si>
  <si>
    <t xml:space="preserve">ITFS ACUMULADOS </t>
  </si>
  <si>
    <t>En Caja aún por actividad de Navidad para compra de Canastas, cena y bonos (Detalle en otra ventana)</t>
  </si>
  <si>
    <t>INGRESOS TOTALES</t>
  </si>
  <si>
    <t>Alejandro Freundt</t>
  </si>
  <si>
    <t>Calle Pastor Sevilla</t>
  </si>
  <si>
    <t>Extravios</t>
  </si>
  <si>
    <t>109/119</t>
  </si>
  <si>
    <t>DINERO INGRESO (VICTOR)</t>
  </si>
  <si>
    <t>Edificio Mareia (Madrid) en construction</t>
  </si>
  <si>
    <t>REJAS  Sr. WALTER (Adelanto)</t>
  </si>
  <si>
    <t xml:space="preserve">Enrique Fowks - casa en venta / vacía </t>
  </si>
  <si>
    <t>EXTRAVIOS</t>
  </si>
  <si>
    <t xml:space="preserve">AGOSTO </t>
  </si>
  <si>
    <t xml:space="preserve">124-A </t>
  </si>
  <si>
    <t>Carlos Martell Lamas</t>
  </si>
  <si>
    <t>ITFS de todos los meses</t>
  </si>
  <si>
    <t>EFECTIVO</t>
  </si>
  <si>
    <t xml:space="preserve">124-B </t>
  </si>
  <si>
    <t>Lucía Cano Correa</t>
  </si>
  <si>
    <t>SEPARADO (De DONACIONES)</t>
  </si>
  <si>
    <t>María de los Ángeles Espi</t>
  </si>
  <si>
    <t>253.60</t>
  </si>
  <si>
    <t xml:space="preserve">134-1er piso </t>
  </si>
  <si>
    <t>Hector Salas</t>
  </si>
  <si>
    <t>Pasaje La Española</t>
  </si>
  <si>
    <t>(Detalle en Egresos)</t>
  </si>
  <si>
    <t>132-2do piso</t>
  </si>
  <si>
    <t xml:space="preserve">inquilina - Nicole Fort / dueño Héctor salas </t>
  </si>
  <si>
    <t xml:space="preserve">ADELANTOS </t>
  </si>
  <si>
    <t xml:space="preserve">132-3er piso </t>
  </si>
  <si>
    <t>Karen Arbulú</t>
  </si>
  <si>
    <t>Armando Espinoza/Pilar Arauco</t>
  </si>
  <si>
    <t>Carlos Recavarren</t>
  </si>
  <si>
    <t>Maria Salas de Becerra</t>
  </si>
  <si>
    <t>DEPOSITO AL BBVA</t>
  </si>
  <si>
    <t>12699.75</t>
  </si>
  <si>
    <t>146-3er piso</t>
  </si>
  <si>
    <t>César Zelaya</t>
  </si>
  <si>
    <t>146- dpto 101</t>
  </si>
  <si>
    <t xml:space="preserve">César Zelaya / (Legaspi) inquilino </t>
  </si>
  <si>
    <t>Margarita Arauco / Oscar Jiménez</t>
  </si>
  <si>
    <t>Guido Torres</t>
  </si>
  <si>
    <t>Malecón Costa Sur</t>
  </si>
  <si>
    <t>Janet Silva</t>
  </si>
  <si>
    <t>Lilia Chauca</t>
  </si>
  <si>
    <t>]</t>
  </si>
  <si>
    <t xml:space="preserve">160-162 </t>
  </si>
  <si>
    <t>Carlos Linares</t>
  </si>
  <si>
    <t xml:space="preserve">172 -1er piso </t>
  </si>
  <si>
    <t>Charo Ramirez</t>
  </si>
  <si>
    <t>172-2do piso</t>
  </si>
  <si>
    <t>Susana Ramírez Llosa</t>
  </si>
  <si>
    <t>172 -3er piso</t>
  </si>
  <si>
    <t xml:space="preserve">inquilina / Laura Valencia </t>
  </si>
  <si>
    <t>Anke Kaulard</t>
  </si>
  <si>
    <t>Daniel Urrea</t>
  </si>
  <si>
    <t>Familia Manrique</t>
  </si>
  <si>
    <t>179-2do piso</t>
  </si>
  <si>
    <t>Inquilina / Moira Caldas</t>
  </si>
  <si>
    <t xml:space="preserve">179-3er piso </t>
  </si>
  <si>
    <t>Dueña - Ana Arauco / inquilina -</t>
  </si>
  <si>
    <t>Hilda Fernández de Walters/Roxan</t>
  </si>
  <si>
    <t>Francisco Silva</t>
  </si>
  <si>
    <t>Calle Dario Torres</t>
  </si>
  <si>
    <t>Othon Gastañeta</t>
  </si>
  <si>
    <t>Nuevo proyecto Arise</t>
  </si>
  <si>
    <t>Edificio Arise (77 departamentos)</t>
  </si>
  <si>
    <t xml:space="preserve">135- dpto 1204 </t>
  </si>
  <si>
    <t xml:space="preserve">Anita Reátegui </t>
  </si>
  <si>
    <t xml:space="preserve">132-139 </t>
  </si>
  <si>
    <t>Carlos Mayorga</t>
  </si>
  <si>
    <t>Sebastián Arenillas</t>
  </si>
  <si>
    <t>Alejandro Pareja</t>
  </si>
  <si>
    <t xml:space="preserve">178A </t>
  </si>
  <si>
    <t>Ursula Cruz González</t>
  </si>
  <si>
    <t>Calle Ladislao Graña</t>
  </si>
  <si>
    <t xml:space="preserve">178B </t>
  </si>
  <si>
    <t xml:space="preserve">Nelly Gordillo / Orlando Aquije </t>
  </si>
  <si>
    <t>Gustavo Araujo</t>
  </si>
  <si>
    <t>Edificio Costa Sur (47 departamentos)</t>
  </si>
  <si>
    <t>208-1er piso</t>
  </si>
  <si>
    <t>208-2do piso</t>
  </si>
  <si>
    <t xml:space="preserve">208 -3er piso </t>
  </si>
  <si>
    <t xml:space="preserve">Rocío Rojas </t>
  </si>
  <si>
    <t xml:space="preserve">236-A </t>
  </si>
  <si>
    <t>Dueño-IVO</t>
  </si>
  <si>
    <t xml:space="preserve">236-B </t>
  </si>
  <si>
    <t>Leopoldo O'Donnell</t>
  </si>
  <si>
    <t>Jean Pierre O´Donnell</t>
  </si>
  <si>
    <t>TOTAL URBANIZACIÓN</t>
  </si>
  <si>
    <t>Pastor Sevilla</t>
  </si>
  <si>
    <t>Carmen Guzmán</t>
  </si>
  <si>
    <t>Ursula Caceres</t>
  </si>
  <si>
    <t>dueña.Irma Rios/ inquilina Silvia Noriega</t>
  </si>
  <si>
    <t>Alicia y Patricia Melendez</t>
  </si>
  <si>
    <t>Familia Ovalle / inquilinos Éster Oblitas y Telmo Becerra</t>
  </si>
  <si>
    <t xml:space="preserve">dueña.Irma Rios/ inquilino Rodrigo Palacios </t>
  </si>
  <si>
    <t>Carlos Niezen Matas</t>
  </si>
  <si>
    <t>Familia Vernal</t>
  </si>
  <si>
    <t>Ricardo Vila</t>
  </si>
  <si>
    <t>198-1er piso</t>
  </si>
  <si>
    <t>198-2do piso</t>
  </si>
  <si>
    <t>198-3er piso</t>
  </si>
  <si>
    <t>Edward Horna</t>
  </si>
  <si>
    <t>Roberto Molina</t>
  </si>
  <si>
    <t xml:space="preserve">218 Dpto. 101 </t>
  </si>
  <si>
    <t xml:space="preserve">218 Dpto. 102 </t>
  </si>
  <si>
    <t xml:space="preserve">218 Dpto. 201 </t>
  </si>
  <si>
    <t>Luis guillen</t>
  </si>
  <si>
    <t>218 Dpto. 202</t>
  </si>
  <si>
    <t xml:space="preserve">218 Dpto. 301 </t>
  </si>
  <si>
    <t xml:space="preserve">inquilino </t>
  </si>
  <si>
    <t xml:space="preserve">218 Dpto. 302 </t>
  </si>
  <si>
    <t>Familia Carranza Simons</t>
  </si>
  <si>
    <t>218 Dpto. 401</t>
  </si>
  <si>
    <t xml:space="preserve">218 Dpto. 402 </t>
  </si>
  <si>
    <t xml:space="preserve">218 Dpto. 501 </t>
  </si>
  <si>
    <t>Rebeca de Otero Monteverde /Carlos Otero</t>
  </si>
  <si>
    <t xml:space="preserve">218 Dpto. 502 </t>
  </si>
  <si>
    <t>Manuel Izarra</t>
  </si>
  <si>
    <t>Giancarlos Marcone</t>
  </si>
  <si>
    <t>Luis Luna</t>
  </si>
  <si>
    <t xml:space="preserve">267-1 y 2 </t>
  </si>
  <si>
    <t>David Prado</t>
  </si>
  <si>
    <t xml:space="preserve">290-dpto201 </t>
  </si>
  <si>
    <t>Dueño-David Fernandez</t>
  </si>
  <si>
    <t xml:space="preserve">290-dpto 202 </t>
  </si>
  <si>
    <t>La Espanola</t>
  </si>
  <si>
    <t>Dueño- Rafael León / inquilina-Maria Ines Rizopatron</t>
  </si>
  <si>
    <t>Georgina Santibañez / inquilino - Alex Wiese</t>
  </si>
  <si>
    <t>Familia Seminario</t>
  </si>
  <si>
    <t>Rafael Rubio Bowden</t>
  </si>
  <si>
    <t xml:space="preserve">Francesca Denegri - Lewis / inquilino - Ignacio Araujo </t>
  </si>
  <si>
    <t>COMPRA DE STICKERS Y DONACIONES</t>
  </si>
  <si>
    <t>Mary de Torres / Efraín Torres La Jara</t>
  </si>
  <si>
    <t>COMPRA DE ENTRADAS FIESTA</t>
  </si>
  <si>
    <t>Juan Carlos Hinojosa Arenas</t>
  </si>
  <si>
    <t>Augusto Maurer</t>
  </si>
  <si>
    <t>Fecha</t>
  </si>
  <si>
    <t>casa vacía (Lizteh Iturrizaga)</t>
  </si>
  <si>
    <t>Nombre</t>
  </si>
  <si>
    <t xml:space="preserve">Dueño- Rafael León / Paola Patiño </t>
  </si>
  <si>
    <t>Monto (Stickers)</t>
  </si>
  <si>
    <t>Donaciones</t>
  </si>
  <si>
    <t>Detalle</t>
  </si>
  <si>
    <t>Total deposito</t>
  </si>
  <si>
    <t>Entrada</t>
  </si>
  <si>
    <t>INGRESOS </t>
  </si>
  <si>
    <t>Esther Oblitas</t>
  </si>
  <si>
    <t>S/.15.00</t>
  </si>
  <si>
    <t>1 sticker</t>
  </si>
  <si>
    <t>Ana Alvaro</t>
  </si>
  <si>
    <t>S/.100.00</t>
  </si>
  <si>
    <t>Donación</t>
  </si>
  <si>
    <t>Stickers al 8 NOV</t>
  </si>
  <si>
    <t>S/.1,625.00</t>
  </si>
  <si>
    <t>Elena Bambaren</t>
  </si>
  <si>
    <t>donación</t>
  </si>
  <si>
    <t>Paola (malecón)</t>
  </si>
  <si>
    <t>S/.50.00</t>
  </si>
  <si>
    <t>1 niño </t>
  </si>
  <si>
    <t>Malecon Costa Sur</t>
  </si>
  <si>
    <t>Reu Halloween</t>
  </si>
  <si>
    <t>S/.2,920.00</t>
  </si>
  <si>
    <t>Lorena Valdez</t>
  </si>
  <si>
    <t>1 niño</t>
  </si>
  <si>
    <t>TOTAL INGRESOS</t>
  </si>
  <si>
    <t>S/.4,545.00</t>
  </si>
  <si>
    <t>Familia Sanguinetti</t>
  </si>
  <si>
    <t>S/.30.00</t>
  </si>
  <si>
    <t>S/.70.00</t>
  </si>
  <si>
    <t xml:space="preserve">240 Dpto. 101 </t>
  </si>
  <si>
    <t>2 stickers 70 donación</t>
  </si>
  <si>
    <t>Aissa (Alba y Giacomo)</t>
  </si>
  <si>
    <t>S/.90.00</t>
  </si>
  <si>
    <t>S/.10.00</t>
  </si>
  <si>
    <t>Sofía Mulanovich / inquilino. Hernán Vega</t>
  </si>
  <si>
    <t>2 niños</t>
  </si>
  <si>
    <t>Valeria Osores</t>
  </si>
  <si>
    <t>2 stickers</t>
  </si>
  <si>
    <t>Valery Schroth</t>
  </si>
  <si>
    <t>Gastos de fiesta</t>
  </si>
  <si>
    <t>María Rubio</t>
  </si>
  <si>
    <t>3 stickers</t>
  </si>
  <si>
    <t>Familia Prieto (Roberto y Rodrigo)</t>
  </si>
  <si>
    <t>EGRESOS</t>
  </si>
  <si>
    <t>Fecha </t>
  </si>
  <si>
    <t>Esteban Rubio</t>
  </si>
  <si>
    <t>Familia Santibañez (Leo y Valentina)</t>
  </si>
  <si>
    <t>Costo de Inflable</t>
  </si>
  <si>
    <t>S/.1,233.00</t>
  </si>
  <si>
    <t>2 pagos (620+613)</t>
  </si>
  <si>
    <t>2025-10-27 y 31</t>
  </si>
  <si>
    <t>Rafael Rubio</t>
  </si>
  <si>
    <t>Steve Walters</t>
  </si>
  <si>
    <t>Limpieza </t>
  </si>
  <si>
    <t>S/.40.00</t>
  </si>
  <si>
    <t>limpieza malecón</t>
  </si>
  <si>
    <t>Francesca Denegri</t>
  </si>
  <si>
    <t>Yago Salas</t>
  </si>
  <si>
    <t>TOTAL EGRESOS</t>
  </si>
  <si>
    <t>S/.1,273.00</t>
  </si>
  <si>
    <t xml:space="preserve">240 Dpto. 102 </t>
  </si>
  <si>
    <t>Cesar Bustamante</t>
  </si>
  <si>
    <t>Lisette Favre</t>
  </si>
  <si>
    <t>Familia Luque (Salvador, Ariana y Teo)</t>
  </si>
  <si>
    <t>S/.130.00</t>
  </si>
  <si>
    <t>3 niños</t>
  </si>
  <si>
    <t>Josmar </t>
  </si>
  <si>
    <t>Cesar Bustamante </t>
  </si>
  <si>
    <t>S/.0.00</t>
  </si>
  <si>
    <t>TOTAL RECAUDADO</t>
  </si>
  <si>
    <t>S/.3,272.00</t>
  </si>
  <si>
    <t xml:space="preserve">240 Dpto. 201 </t>
  </si>
  <si>
    <t>María Cristina Ortiz (Tale)</t>
  </si>
  <si>
    <t>Ernesto Fernández</t>
  </si>
  <si>
    <t>S/.45.00</t>
  </si>
  <si>
    <t>Nahuel y Ariel</t>
  </si>
  <si>
    <t>2 niños </t>
  </si>
  <si>
    <t>OTRAS DONACIONES</t>
  </si>
  <si>
    <t xml:space="preserve">240 Dpto. 202 </t>
  </si>
  <si>
    <t>Amanda</t>
  </si>
  <si>
    <t>Carolina Perez Esteves</t>
  </si>
  <si>
    <t xml:space="preserve">240 Dpto. 301 </t>
  </si>
  <si>
    <t>Javier Figueroa</t>
  </si>
  <si>
    <t>S/.60.00</t>
  </si>
  <si>
    <t>Dario Torres</t>
  </si>
  <si>
    <t>x</t>
  </si>
  <si>
    <t>Daniela Ferrini</t>
  </si>
  <si>
    <t>S/.35.00</t>
  </si>
  <si>
    <t>1 sticker 35 donación</t>
  </si>
  <si>
    <t xml:space="preserve">240 Dpto. 302 </t>
  </si>
  <si>
    <t>Diego Figueroa</t>
  </si>
  <si>
    <t>Lucca Ucelli</t>
  </si>
  <si>
    <t>Ayudantes Urbanización</t>
  </si>
  <si>
    <t>Percy Sanchez</t>
  </si>
  <si>
    <t>Sofia</t>
  </si>
  <si>
    <t xml:space="preserve">240 Dpto. 401 </t>
  </si>
  <si>
    <t>Eric Hanschke / Vania Masías</t>
  </si>
  <si>
    <t>Costo Canasta</t>
  </si>
  <si>
    <t>Aurelia Santa Cruz</t>
  </si>
  <si>
    <t>Fecha entrega</t>
  </si>
  <si>
    <t>1 niña</t>
  </si>
  <si>
    <t>Wally Freita</t>
  </si>
  <si>
    <t>Maria Angelica Portocarrero</t>
  </si>
  <si>
    <t>Bono (yape)</t>
  </si>
  <si>
    <t xml:space="preserve">240 Dpto. 501 </t>
  </si>
  <si>
    <t>Carlos Mujica</t>
  </si>
  <si>
    <t>Cantidad</t>
  </si>
  <si>
    <t>Canasta</t>
  </si>
  <si>
    <t>Michelle (Santiago Pareja)</t>
  </si>
  <si>
    <t xml:space="preserve">240 Dpto. 601 </t>
  </si>
  <si>
    <t>José Luis Dupuy</t>
  </si>
  <si>
    <t>Andrea</t>
  </si>
  <si>
    <t>Georgina Santibañez</t>
  </si>
  <si>
    <t>Total</t>
  </si>
  <si>
    <t>2 sticker </t>
  </si>
  <si>
    <t>Rodolfo Calderón</t>
  </si>
  <si>
    <t xml:space="preserve">240 Dpto. 602 </t>
  </si>
  <si>
    <t>Marita Benavides</t>
  </si>
  <si>
    <t>Maria Inez</t>
  </si>
  <si>
    <t>S/.125.00</t>
  </si>
  <si>
    <t>Charo Ramirez Llosa</t>
  </si>
  <si>
    <t>Juan Carlos Celiz</t>
  </si>
  <si>
    <t>STAND</t>
  </si>
  <si>
    <t>S/.80.00</t>
  </si>
  <si>
    <t>Stand</t>
  </si>
  <si>
    <t>Edificio Mareia (Madrid) (101 departamentos) en construction</t>
  </si>
  <si>
    <t>Freund</t>
  </si>
  <si>
    <t>Cesar Seminario (Española)</t>
  </si>
  <si>
    <t>2 sticker</t>
  </si>
  <si>
    <t>Eliot Fabing </t>
  </si>
  <si>
    <t>TOTAL CAJA</t>
  </si>
  <si>
    <t>Seguridad:</t>
  </si>
  <si>
    <t>S/.3,747.00</t>
  </si>
  <si>
    <t>Rosemarie Lerner (Dario Torres)</t>
  </si>
  <si>
    <t>Edificio Vista Marina (52 departamentos)</t>
  </si>
  <si>
    <t>Empresarial II</t>
  </si>
  <si>
    <t>Luis Monzón Goicochea</t>
  </si>
  <si>
    <t>S/.834.00</t>
  </si>
  <si>
    <t>Luca y Luisa Scarafone</t>
  </si>
  <si>
    <t>Mozhdeh Matin</t>
  </si>
  <si>
    <t>Jhonnt M (Médico freund)</t>
  </si>
  <si>
    <t>S/.65.00</t>
  </si>
  <si>
    <t>1 sticker 65 donación</t>
  </si>
  <si>
    <t xml:space="preserve">366 Dpto. 101 </t>
  </si>
  <si>
    <t>Jihad y Tarek Kahatt</t>
  </si>
  <si>
    <t>Luisa de Salas / Enrique Salas</t>
  </si>
  <si>
    <t>1.-</t>
  </si>
  <si>
    <t>S/.170.00</t>
  </si>
  <si>
    <t>2 niños + Stand</t>
  </si>
  <si>
    <t>Mantenimiento de reja</t>
  </si>
  <si>
    <t>Julio Jiménez</t>
  </si>
  <si>
    <t>Valeria Arias</t>
  </si>
  <si>
    <t>1 Sticker</t>
  </si>
  <si>
    <t>Jaime Castro</t>
  </si>
  <si>
    <t>S/.139.00</t>
  </si>
  <si>
    <t>S/.200.00</t>
  </si>
  <si>
    <t>Franklin Levano</t>
  </si>
  <si>
    <t>Básica III</t>
  </si>
  <si>
    <t>Theo Cardenas </t>
  </si>
  <si>
    <t>S/.280.00</t>
  </si>
  <si>
    <t>S/.1,075.00</t>
  </si>
  <si>
    <t>50% adelanto trabajo</t>
  </si>
  <si>
    <t>Ana Alvaro </t>
  </si>
  <si>
    <t>2.-</t>
  </si>
  <si>
    <t>Jordan</t>
  </si>
  <si>
    <t>Katrin Kalmurand</t>
  </si>
  <si>
    <t>Valentino Castañeda</t>
  </si>
  <si>
    <t>Envío</t>
  </si>
  <si>
    <t>S/.975.00</t>
  </si>
  <si>
    <t>cancelación trabajo</t>
  </si>
  <si>
    <t>Francisco Graña</t>
  </si>
  <si>
    <t>Mountain View </t>
  </si>
  <si>
    <t>S/.20.00</t>
  </si>
  <si>
    <t>Milagros Villon</t>
  </si>
  <si>
    <t>3.-</t>
  </si>
  <si>
    <t>Carlos</t>
  </si>
  <si>
    <t>S/.500.00</t>
  </si>
  <si>
    <t>Cambio y soldadura de fierro</t>
  </si>
  <si>
    <t>Rocio Lecaros</t>
  </si>
  <si>
    <t>S/.425.00</t>
  </si>
  <si>
    <t>Adelanto Toldo</t>
  </si>
  <si>
    <t>En Construcción</t>
  </si>
  <si>
    <t>Rose</t>
  </si>
  <si>
    <t>S/.1,129.00</t>
  </si>
  <si>
    <t>Emiliano y Mariano Tantalean</t>
  </si>
  <si>
    <t>Familia Pastor</t>
  </si>
  <si>
    <t>Cancelación Toldo</t>
  </si>
  <si>
    <t>Finalizado</t>
  </si>
  <si>
    <t>4.-</t>
  </si>
  <si>
    <t>TOTAL</t>
  </si>
  <si>
    <t>Raúl</t>
  </si>
  <si>
    <t>Gianfranco Loli </t>
  </si>
  <si>
    <t xml:space="preserve">Nerini </t>
  </si>
  <si>
    <t>Victoria Carrera </t>
  </si>
  <si>
    <t>366 Dpto. 102</t>
  </si>
  <si>
    <t>Massimo Capaccio</t>
  </si>
  <si>
    <t>S/.119.80</t>
  </si>
  <si>
    <t>Cinta reflactaria </t>
  </si>
  <si>
    <t xml:space="preserve">Freund </t>
  </si>
  <si>
    <t>Gastañeta</t>
  </si>
  <si>
    <t xml:space="preserve">366 Dpto. 201 </t>
  </si>
  <si>
    <t>Úrsula Caceres</t>
  </si>
  <si>
    <t>John Smith Tafur</t>
  </si>
  <si>
    <t>Sevilla</t>
  </si>
  <si>
    <t>Malecón</t>
  </si>
  <si>
    <t>Urrea</t>
  </si>
  <si>
    <t>Kia (1ra cuota)</t>
  </si>
  <si>
    <t>Soledad Hidalgo</t>
  </si>
  <si>
    <t>Deuda</t>
  </si>
  <si>
    <t>Nerini</t>
  </si>
  <si>
    <t xml:space="preserve">366 Dpto. 202 </t>
  </si>
  <si>
    <t>Roberto Prieto</t>
  </si>
  <si>
    <t>Salvador Gallegos y Benjamin (primo)</t>
  </si>
  <si>
    <t>S/.3,519.80</t>
  </si>
  <si>
    <t>Limpieza:</t>
  </si>
  <si>
    <t>Total Egresos</t>
  </si>
  <si>
    <t xml:space="preserve">109 - Edificio Mareia </t>
  </si>
  <si>
    <t>135 - ARISE</t>
  </si>
  <si>
    <t>218 - Sevilla</t>
  </si>
  <si>
    <t>240 - Malecón</t>
  </si>
  <si>
    <t>Costo Canastas: </t>
  </si>
  <si>
    <t>283 - Urrea</t>
  </si>
  <si>
    <t>Emilio y Alonso CArbonel</t>
  </si>
  <si>
    <t>161 - Dario Tores</t>
  </si>
  <si>
    <t xml:space="preserve">366 Dpto. 301 </t>
  </si>
  <si>
    <t>Federico Scheuch</t>
  </si>
  <si>
    <t>Wally Freitas</t>
  </si>
  <si>
    <t xml:space="preserve">190 - COSTA SUR </t>
  </si>
  <si>
    <t>318- MAREIA</t>
  </si>
  <si>
    <t>339 - Urrea</t>
  </si>
  <si>
    <t>153 - MYKONOS</t>
  </si>
  <si>
    <t>5.-</t>
  </si>
  <si>
    <t>Kia (2da cuota)</t>
  </si>
  <si>
    <t>Ruth</t>
  </si>
  <si>
    <t>356 -VISTA MARINA</t>
  </si>
  <si>
    <t>178 - Dario Torres</t>
  </si>
  <si>
    <t xml:space="preserve">366 Dpto. 302 </t>
  </si>
  <si>
    <t>Rony Sueros</t>
  </si>
  <si>
    <t>Bono Vigilantes:</t>
  </si>
  <si>
    <t>Ramiro Cobian </t>
  </si>
  <si>
    <t>Española</t>
  </si>
  <si>
    <t>S/.800.00</t>
  </si>
  <si>
    <t>366 - malecón</t>
  </si>
  <si>
    <t>S/.645.00</t>
  </si>
  <si>
    <t>Familia Walters</t>
  </si>
  <si>
    <t>376 - malecón</t>
  </si>
  <si>
    <t>6.-</t>
  </si>
  <si>
    <t>Benjamin (niño)</t>
  </si>
  <si>
    <t>José</t>
  </si>
  <si>
    <t xml:space="preserve">Urrea </t>
  </si>
  <si>
    <t>400 - malecón</t>
  </si>
  <si>
    <t>RESTA EN CAJA</t>
  </si>
  <si>
    <t xml:space="preserve">366 Dpto. 401 </t>
  </si>
  <si>
    <t>Tamir Bazaz</t>
  </si>
  <si>
    <t>Bono Ruth y José:</t>
  </si>
  <si>
    <t>S/.190.00</t>
  </si>
  <si>
    <t xml:space="preserve">Dario Torres </t>
  </si>
  <si>
    <t>227.20</t>
  </si>
  <si>
    <t>Karen Arbulu </t>
  </si>
  <si>
    <t>521 - malecón</t>
  </si>
  <si>
    <t xml:space="preserve">366 Dpto. 501 </t>
  </si>
  <si>
    <t>Cena de Navidad </t>
  </si>
  <si>
    <t>Dawson/ Gonzalo Casapia Nue</t>
  </si>
  <si>
    <t>S/.83.20</t>
  </si>
  <si>
    <t>Michael Fabing</t>
  </si>
  <si>
    <t>Martina Caceres</t>
  </si>
  <si>
    <t>Apoyos:</t>
  </si>
  <si>
    <t>Gaseosas (Tambo)</t>
  </si>
  <si>
    <t>Alessandro Wiese</t>
  </si>
  <si>
    <t>Mercedes Arauco </t>
  </si>
  <si>
    <t xml:space="preserve">366 Dpto. 601 </t>
  </si>
  <si>
    <t>Alex Baur</t>
  </si>
  <si>
    <t>7.-</t>
  </si>
  <si>
    <t>Sol y Lua Arenillas</t>
  </si>
  <si>
    <t>Rómulo – ayudante</t>
  </si>
  <si>
    <t>2 niñas</t>
  </si>
  <si>
    <t>24 Diciembre </t>
  </si>
  <si>
    <t>658 - FRONTERA</t>
  </si>
  <si>
    <t>Cena Año Nuevo</t>
  </si>
  <si>
    <t>S/.131.40</t>
  </si>
  <si>
    <t>Cali Nielsen </t>
  </si>
  <si>
    <t>Familia Maurer (4 niños)</t>
  </si>
  <si>
    <t>8.-</t>
  </si>
  <si>
    <t>S/.180.00</t>
  </si>
  <si>
    <t>Franklin - Transporte de todo tipo</t>
  </si>
  <si>
    <t>4 niños</t>
  </si>
  <si>
    <t xml:space="preserve">366 Dpto. 701 </t>
  </si>
  <si>
    <t>Gladis Leveratto</t>
  </si>
  <si>
    <t>Pago efectivo (Ursula y Marcelo)</t>
  </si>
  <si>
    <t>PAGOS DE EDIFICIOS</t>
  </si>
  <si>
    <t>S/.2,343.60</t>
  </si>
  <si>
    <t>Thiago Zelada</t>
  </si>
  <si>
    <t>9,.</t>
  </si>
  <si>
    <t>Alejandro – jardinero</t>
  </si>
  <si>
    <t xml:space="preserve">376 Dpto. 101 </t>
  </si>
  <si>
    <t>Sofía López de Romaña</t>
  </si>
  <si>
    <t>23 Diciembre </t>
  </si>
  <si>
    <t>Susana Cardenas</t>
  </si>
  <si>
    <t>10.-</t>
  </si>
  <si>
    <t>Jacinta – entrega de periódicos</t>
  </si>
  <si>
    <t>Familia Torres</t>
  </si>
  <si>
    <t>11.-</t>
  </si>
  <si>
    <t>Oscar - vendedor de helados</t>
  </si>
  <si>
    <t>Chio Lecaros</t>
  </si>
  <si>
    <t>12.-</t>
  </si>
  <si>
    <t>David Méndez – conductor del camión de basura</t>
  </si>
  <si>
    <t>22 Diciembre </t>
  </si>
  <si>
    <t>Helen Aspi</t>
  </si>
  <si>
    <t>13.-</t>
  </si>
  <si>
    <t>Operario 1 camion de basura </t>
  </si>
  <si>
    <t>Rosmarie Lerner</t>
  </si>
  <si>
    <t>14.-</t>
  </si>
  <si>
    <t>Operario 2 camion de basura </t>
  </si>
  <si>
    <t>Graciela Carrillo </t>
  </si>
  <si>
    <t>15.- </t>
  </si>
  <si>
    <t>Envio</t>
  </si>
  <si>
    <t>JUINO</t>
  </si>
  <si>
    <t>Familia Maurer</t>
  </si>
  <si>
    <t>Cesar Seminario</t>
  </si>
  <si>
    <t>Otero Monteverde </t>
  </si>
  <si>
    <t>Sevilla </t>
  </si>
  <si>
    <t>Familia Carbonel Rázuri</t>
  </si>
  <si>
    <t>Familia Graña Arce</t>
  </si>
  <si>
    <t>Familia Leguia </t>
  </si>
  <si>
    <t>Familia Rivero</t>
  </si>
  <si>
    <t>Michael</t>
  </si>
  <si>
    <t>Cristina Miranda</t>
  </si>
  <si>
    <t>Dario Torres </t>
  </si>
  <si>
    <t>Familia Corzo Mayorga</t>
  </si>
  <si>
    <t>Familia Santibañez Bambarén</t>
  </si>
  <si>
    <t>Valeria</t>
  </si>
  <si>
    <t xml:space="preserve">376 Dpto. 201 </t>
  </si>
  <si>
    <t>Felipe Ricci</t>
  </si>
  <si>
    <t>Josmar</t>
  </si>
  <si>
    <t>Mila y Coco</t>
  </si>
  <si>
    <t>Familia Lapeyre </t>
  </si>
  <si>
    <t xml:space="preserve">376 Dpto. 301 </t>
  </si>
  <si>
    <t>Rene Gasturimendi</t>
  </si>
  <si>
    <t>Total :</t>
  </si>
  <si>
    <t>S/.2,370.00</t>
  </si>
  <si>
    <t xml:space="preserve">376 Dpto. 401 </t>
  </si>
  <si>
    <t>Guillermo Carbonel</t>
  </si>
  <si>
    <t>Milagros Villón no donó a canastas si a limpieza </t>
  </si>
  <si>
    <t>S/.150.00</t>
  </si>
  <si>
    <t>Se depositó a Luzmila. </t>
  </si>
  <si>
    <t>Yape. Op. 19888617</t>
  </si>
  <si>
    <t xml:space="preserve">376 Dpto. 501 </t>
  </si>
  <si>
    <t>Daniela Nesta (Inq. Francesca Pancorvo )</t>
  </si>
  <si>
    <t xml:space="preserve">Michael hizo el deposito a la cuenta </t>
  </si>
  <si>
    <t>S/. 260.00</t>
  </si>
  <si>
    <t>Cuenta urb.</t>
  </si>
  <si>
    <t>Interbancaria /3 Feb</t>
  </si>
  <si>
    <t>376 Dpto. 601</t>
  </si>
  <si>
    <t>Jorge Salazar / Vanessa Sánchez (INQ ANUSHKA NEUSTADTL)</t>
  </si>
  <si>
    <t xml:space="preserve">376 Dpto. 701 </t>
  </si>
  <si>
    <t>Luis Olcese</t>
  </si>
  <si>
    <t xml:space="preserve">376 Dpto. 801 </t>
  </si>
  <si>
    <t>Claudio Ortiz De Zevallos /Carmen Cano</t>
  </si>
  <si>
    <t xml:space="preserve">376 Dpto. 901 </t>
  </si>
  <si>
    <t>Sandro Nesta</t>
  </si>
  <si>
    <t xml:space="preserve">Cdra 4 - 101 </t>
  </si>
  <si>
    <t>Elionor lingui</t>
  </si>
  <si>
    <t xml:space="preserve">Cdra 4 - 102 </t>
  </si>
  <si>
    <t>Alex Defeudis</t>
  </si>
  <si>
    <t xml:space="preserve">Cdra 4 - 201 </t>
  </si>
  <si>
    <t>Linda Matsuda</t>
  </si>
  <si>
    <t xml:space="preserve">Cdra 4 - 301 </t>
  </si>
  <si>
    <t>Francisco Graña / Andrés Arce</t>
  </si>
  <si>
    <t xml:space="preserve">Cdra 4 - 401 </t>
  </si>
  <si>
    <t>Luis Saldivar</t>
  </si>
  <si>
    <t xml:space="preserve">Cdra 4 - 501 </t>
  </si>
  <si>
    <t>Salvador Ricci/ inquilino. Julio Ruten</t>
  </si>
  <si>
    <t xml:space="preserve">Cdra 4 - 601 </t>
  </si>
  <si>
    <t>Mauricio Aguirre</t>
  </si>
  <si>
    <t xml:space="preserve">Cdra 4 - 701 </t>
  </si>
  <si>
    <t>Valentina Brero</t>
  </si>
  <si>
    <t xml:space="preserve">Cdra 4 - 801 </t>
  </si>
  <si>
    <t>Adolfo Morán</t>
  </si>
  <si>
    <t xml:space="preserve">Cdra 4 - 901 </t>
  </si>
  <si>
    <t>Andrés Mujica</t>
  </si>
  <si>
    <t xml:space="preserve">501/521 </t>
  </si>
  <si>
    <t>Andrés Longhi / Chio Lecaros</t>
  </si>
  <si>
    <t>521 Nº 101</t>
  </si>
  <si>
    <t>521 Nº 201</t>
  </si>
  <si>
    <t xml:space="preserve">521 Nº 202 </t>
  </si>
  <si>
    <t>Andrea Mendizabal</t>
  </si>
  <si>
    <t xml:space="preserve">521 Nº 203 </t>
  </si>
  <si>
    <t>Juan Felipe Oliva</t>
  </si>
  <si>
    <t>521 Nº 301</t>
  </si>
  <si>
    <t>521 Nº 302</t>
  </si>
  <si>
    <t>Diego Sanguinetti / Valerie Schroth</t>
  </si>
  <si>
    <t>Víctor Monteverde</t>
  </si>
  <si>
    <t>Flor Mayorga / Carlos Corzo</t>
  </si>
  <si>
    <t>Rodolfo Crovetti Barrios</t>
  </si>
  <si>
    <t>Christian Flores</t>
  </si>
  <si>
    <t>Omar Gutierrez Palao</t>
  </si>
  <si>
    <t>Dueño. Martha Chávez / Inquilino -Gianfranco Loli</t>
  </si>
  <si>
    <t>Alvaro Florez</t>
  </si>
  <si>
    <t>Edificio Frontera (64 departamentos) en construction</t>
  </si>
  <si>
    <t>Lida Cárcamo</t>
  </si>
  <si>
    <t xml:space="preserve">676-3 </t>
  </si>
  <si>
    <t xml:space="preserve">682-A </t>
  </si>
  <si>
    <t xml:space="preserve">682-B </t>
  </si>
  <si>
    <t>Arturo Montoya / Tula de Montoya</t>
  </si>
  <si>
    <t xml:space="preserve">682-C </t>
  </si>
  <si>
    <t>Jacqueline Patiño / Michel Fabing</t>
  </si>
  <si>
    <t xml:space="preserve">682-D </t>
  </si>
  <si>
    <t>Javier Ureña Castellano / Cyntia Ureña / Araceli Quiroz Ureña</t>
  </si>
  <si>
    <t xml:space="preserve">682-E </t>
  </si>
  <si>
    <t xml:space="preserve">Familia Pastor </t>
  </si>
  <si>
    <t xml:space="preserve">682-F </t>
  </si>
  <si>
    <t>Isaac Pérez / Wally Freitas</t>
  </si>
  <si>
    <t xml:space="preserve">682-G </t>
  </si>
  <si>
    <t>Alejandro Santibañez</t>
  </si>
  <si>
    <t xml:space="preserve">682-H </t>
  </si>
  <si>
    <t>Eduardo Olivera</t>
  </si>
  <si>
    <t xml:space="preserve">682-I </t>
  </si>
  <si>
    <t>Rolando / José Lara Montani</t>
  </si>
  <si>
    <t xml:space="preserve">699-1 </t>
  </si>
  <si>
    <t>Rodrigo Olano Romero/casa vacia</t>
  </si>
  <si>
    <t>xxx</t>
  </si>
  <si>
    <t xml:space="preserve">Franklin Levano </t>
  </si>
  <si>
    <t xml:space="preserve"> Carlos Perales</t>
  </si>
  <si>
    <t>Carlos Angosto</t>
  </si>
  <si>
    <t>Javier y Maritza Seoane Byrne</t>
  </si>
  <si>
    <t xml:space="preserve">Carina Caycho </t>
  </si>
  <si>
    <t>229 - 239</t>
  </si>
  <si>
    <t>proyecto inmobiliario - Avenir CostAzul</t>
  </si>
  <si>
    <t xml:space="preserve">casa vacía </t>
  </si>
  <si>
    <t>251 3er piso</t>
  </si>
  <si>
    <t>Amelia Llosa</t>
  </si>
  <si>
    <t>José M. Bustamante CH. / Iris</t>
  </si>
  <si>
    <t>Roció Velarde</t>
  </si>
  <si>
    <t>Carlos Rivera Castro/ Nestor Rivera</t>
  </si>
  <si>
    <t>Adriana Soto</t>
  </si>
  <si>
    <t>Graciela Gómez de Lapeyre</t>
  </si>
  <si>
    <t xml:space="preserve">278 - 1piso </t>
  </si>
  <si>
    <t>Alicia Zarauz / inquilino Mallki Rivas</t>
  </si>
  <si>
    <t xml:space="preserve">278-2piso </t>
  </si>
  <si>
    <t>Dueña.Gladis Leveratto / inquilino. Roberto Marticorena</t>
  </si>
  <si>
    <t xml:space="preserve">278-3piso </t>
  </si>
  <si>
    <t>283 Dpto. 101</t>
  </si>
  <si>
    <t xml:space="preserve">283 Dpto. 102 </t>
  </si>
  <si>
    <t>Susana Vega</t>
  </si>
  <si>
    <t>283 Dpto. 201</t>
  </si>
  <si>
    <t>283 Dpto. 202</t>
  </si>
  <si>
    <t>283 Dpto. 301</t>
  </si>
  <si>
    <t xml:space="preserve">283 Dpto. 302 </t>
  </si>
  <si>
    <t>Daniel Rubio</t>
  </si>
  <si>
    <t>283 Dpto. 401</t>
  </si>
  <si>
    <t>Daniela Tizon</t>
  </si>
  <si>
    <t>283 Dpto. 402</t>
  </si>
  <si>
    <t>Maria Esther / inquilina - Laura Graner</t>
  </si>
  <si>
    <t>283 Dpto. 501</t>
  </si>
  <si>
    <t>Katrim Kalmurand / Nydia Montes</t>
  </si>
  <si>
    <t>283 Dpto. 502</t>
  </si>
  <si>
    <t>Mariana blondet / Isabella Osores</t>
  </si>
  <si>
    <t xml:space="preserve">286-290 </t>
  </si>
  <si>
    <t xml:space="preserve">287-291 </t>
  </si>
  <si>
    <t>Susy Russo</t>
  </si>
  <si>
    <t>María Luisa Patro</t>
  </si>
  <si>
    <t>Mercedes Burga</t>
  </si>
  <si>
    <t>339 Dpto 101</t>
  </si>
  <si>
    <t>Eduardo Castañeda</t>
  </si>
  <si>
    <t>339 Dpto 102</t>
  </si>
  <si>
    <t>Fiorella Caceres</t>
  </si>
  <si>
    <t>339 Dpto 201</t>
  </si>
  <si>
    <t>Julia Parodi</t>
  </si>
  <si>
    <t>339 Dpto 202</t>
  </si>
  <si>
    <t>Carla Valdivia / Ricardo Bazán</t>
  </si>
  <si>
    <t>339 Dpto 301</t>
  </si>
  <si>
    <t>Angel Aliaga Giles</t>
  </si>
  <si>
    <t>339 Dpto 302</t>
  </si>
  <si>
    <t xml:space="preserve">MALECON SUR SAC </t>
  </si>
  <si>
    <t>339 Dpto 401</t>
  </si>
  <si>
    <t xml:space="preserve">Pablo Borasino </t>
  </si>
  <si>
    <t>339 Dpto 402</t>
  </si>
  <si>
    <t>339 Dpto 501</t>
  </si>
  <si>
    <t>Kianna Ramirez / Walter Cardenas</t>
  </si>
  <si>
    <t>339 Dpto 502</t>
  </si>
  <si>
    <t>Victor Ferré Neyra</t>
  </si>
  <si>
    <t>339 Dpto 601</t>
  </si>
  <si>
    <t>Joel Astocaza</t>
  </si>
  <si>
    <t>339 Dpto 602</t>
  </si>
  <si>
    <t>Gabriel Hildebtandt</t>
  </si>
  <si>
    <t>339 Dpto 603</t>
  </si>
  <si>
    <t xml:space="preserve">Judith San Román </t>
  </si>
  <si>
    <t>339 Dpto 604</t>
  </si>
  <si>
    <t>Sara y Violeta Charún</t>
  </si>
  <si>
    <t>Víctor Ferré Neyra/ lorena Flores</t>
  </si>
  <si>
    <t xml:space="preserve">371-A </t>
  </si>
  <si>
    <t>Amparo Pantoja</t>
  </si>
  <si>
    <t>111-115</t>
  </si>
  <si>
    <t xml:space="preserve">Paola Patiño </t>
  </si>
  <si>
    <t>Carlos Sánchez Gálvez</t>
  </si>
  <si>
    <t>Edificio Mykonos (31 departamentos)</t>
  </si>
  <si>
    <t>María Pía Molero Mesía</t>
  </si>
  <si>
    <t xml:space="preserve">161 Dpto. 101 </t>
  </si>
  <si>
    <t>Hermelinda Niezen</t>
  </si>
  <si>
    <t xml:space="preserve">161 Dpto. 102 </t>
  </si>
  <si>
    <t>Rosemaria Lerner</t>
  </si>
  <si>
    <t xml:space="preserve">161 Dpto. 201 </t>
  </si>
  <si>
    <t xml:space="preserve">Javier Caviedes / Antonella castillo </t>
  </si>
  <si>
    <t xml:space="preserve">161 Dpto. 202 </t>
  </si>
  <si>
    <t>Rosa Chavez</t>
  </si>
  <si>
    <t xml:space="preserve">161 Dpto. 301 </t>
  </si>
  <si>
    <t>Fiorella Francia / Sebastián Gabilondo</t>
  </si>
  <si>
    <t xml:space="preserve">161 Dpto. 302 </t>
  </si>
  <si>
    <t xml:space="preserve"> Nydia Montes / inquilino </t>
  </si>
  <si>
    <t>161 Dpto. 401</t>
  </si>
  <si>
    <t>Héctor Valencia</t>
  </si>
  <si>
    <t xml:space="preserve">161 Dpto. 402 </t>
  </si>
  <si>
    <t>Patricia Muro</t>
  </si>
  <si>
    <t xml:space="preserve">161 Dpto. 501 </t>
  </si>
  <si>
    <t>Carolina Perez / Wally Freitas</t>
  </si>
  <si>
    <t xml:space="preserve">161 Dpto. 502 </t>
  </si>
  <si>
    <t>Andrés Weise</t>
  </si>
  <si>
    <t xml:space="preserve">161 Dpto. 601 </t>
  </si>
  <si>
    <t>Oliver Leleux</t>
  </si>
  <si>
    <t xml:space="preserve">161 Dpto. 602 </t>
  </si>
  <si>
    <t>Salomón Rodríguez</t>
  </si>
  <si>
    <t>Manuel Rojas</t>
  </si>
  <si>
    <t>178 Dpto. 101</t>
  </si>
  <si>
    <t>178 Dpto. 201</t>
  </si>
  <si>
    <t>178 Dpto. 301</t>
  </si>
  <si>
    <t>178 Dpto. 401</t>
  </si>
  <si>
    <t>178 Dpto. 501</t>
  </si>
  <si>
    <t>Juan Carlos Céliz</t>
  </si>
  <si>
    <t>Elizabeth Zamalloa</t>
  </si>
  <si>
    <t>Ladislao Grana</t>
  </si>
  <si>
    <t xml:space="preserve">Pedro Arriola - dueño / Percy Sánchez - inquilino </t>
  </si>
  <si>
    <t xml:space="preserve">160/1y2 </t>
  </si>
  <si>
    <t>Oscar Cabanillas Larrea</t>
  </si>
  <si>
    <t xml:space="preserve">INGRESO TOTAL DEL MES </t>
  </si>
  <si>
    <t xml:space="preserve">César Zelaya / inquilino </t>
  </si>
  <si>
    <t>Nelly Gordillo</t>
  </si>
  <si>
    <t xml:space="preserve">Francesca Denegri / inquilino - Ignacio Araujo </t>
  </si>
  <si>
    <t>Dueño- Rafael León / Paola Patiño</t>
  </si>
  <si>
    <t xml:space="preserve">Dueña.Gladis Leveratto / inquilino. </t>
  </si>
  <si>
    <t>Nydia Montes</t>
  </si>
  <si>
    <t>Isabella Osores</t>
  </si>
  <si>
    <t xml:space="preserve"> / inquilino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</si>
</sst>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9">
    <font>
      <sz val="12.0"/>
      <color theme="1"/>
      <name val="Aptos Narrow"/>
      <scheme val="minor"/>
    </font>
    <font>
      <b/>
      <color theme="1"/>
      <name val="Aptos Narrow"/>
      <scheme val="minor"/>
    </font>
    <font>
      <b/>
      <sz val="16.0"/>
      <color theme="1"/>
      <name val="Aptos Narrow"/>
    </font>
    <font/>
    <font>
      <b/>
      <sz val="12.0"/>
      <color theme="1"/>
      <name val="Aptos Narrow"/>
    </font>
    <font>
      <sz val="12.0"/>
      <color theme="1"/>
      <name val="Aptos Narrow"/>
    </font>
    <font>
      <b/>
      <sz val="14.0"/>
      <color theme="1"/>
      <name val="Aptos Narrow"/>
    </font>
    <font>
      <b/>
      <sz val="14.0"/>
      <color theme="1"/>
      <name val="Arial"/>
    </font>
    <font>
      <sz val="14.0"/>
      <color theme="1"/>
      <name val="Arial"/>
    </font>
    <font>
      <sz val="14.0"/>
      <color theme="1"/>
      <name val="Aptos Narrow"/>
    </font>
    <font>
      <sz val="12.0"/>
      <color rgb="FF00B050"/>
      <name val="Aptos Narrow"/>
    </font>
    <font>
      <sz val="12.0"/>
      <color rgb="FFFF0000"/>
      <name val="Aptos Narrow"/>
    </font>
    <font>
      <b/>
      <sz val="12.0"/>
      <color rgb="FFFF0000"/>
      <name val="Aptos Narrow"/>
    </font>
    <font>
      <b/>
      <sz val="14.0"/>
      <color rgb="FF000000"/>
      <name val="Arial"/>
    </font>
    <font>
      <b/>
      <sz val="12.0"/>
      <color theme="0"/>
      <name val="Aptos Narrow"/>
    </font>
    <font>
      <sz val="12.0"/>
      <color rgb="FF4D94D8"/>
      <name val="Aptos Narrow"/>
    </font>
    <font>
      <sz val="10.0"/>
      <color theme="1"/>
      <name val="Arial"/>
    </font>
    <font>
      <b/>
      <sz val="10.0"/>
      <color theme="1"/>
      <name val="Arial"/>
    </font>
    <font>
      <b/>
      <sz val="10.0"/>
      <color rgb="FFFFFFFF"/>
      <name val="Arial"/>
    </font>
    <font>
      <b/>
      <sz val="11.0"/>
      <color theme="1"/>
      <name val="Arial"/>
    </font>
    <font>
      <b/>
      <sz val="12.0"/>
      <color theme="1"/>
      <name val="Arial"/>
    </font>
    <font>
      <sz val="10.0"/>
      <color theme="1"/>
      <name val="Aptos Narrow"/>
    </font>
    <font>
      <sz val="12.0"/>
      <color theme="1"/>
      <name val="Arial"/>
    </font>
    <font>
      <sz val="12.0"/>
      <color theme="1"/>
      <name val="Calibri"/>
    </font>
    <font>
      <sz val="12.0"/>
      <color rgb="FF212529"/>
      <name val="System-ui"/>
    </font>
    <font>
      <sz val="12.0"/>
      <color rgb="FF212529"/>
      <name val="Arial"/>
    </font>
    <font>
      <b/>
      <sz val="13.0"/>
      <color rgb="FFFF0000"/>
      <name val="Arial"/>
    </font>
    <font>
      <b/>
      <sz val="12.0"/>
      <color rgb="FFFF0000"/>
      <name val="Arial"/>
    </font>
    <font>
      <color theme="1"/>
      <name val="Aptos Narrow"/>
      <scheme val="minor"/>
    </font>
  </fonts>
  <fills count="14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C1F0C8"/>
        <bgColor rgb="FFC1F0C8"/>
      </patternFill>
    </fill>
    <fill>
      <patternFill patternType="solid">
        <fgColor rgb="FFD8D8D8"/>
        <bgColor rgb="FFD8D8D8"/>
      </patternFill>
    </fill>
    <fill>
      <patternFill patternType="solid">
        <fgColor rgb="FFD0CECE"/>
        <bgColor rgb="FFD0CECE"/>
      </patternFill>
    </fill>
    <fill>
      <patternFill patternType="solid">
        <fgColor rgb="FFF6C6AC"/>
        <bgColor rgb="FFF6C6AC"/>
      </patternFill>
    </fill>
    <fill>
      <patternFill patternType="solid">
        <fgColor rgb="FFFAE2D5"/>
        <bgColor rgb="FFFAE2D5"/>
      </patternFill>
    </fill>
    <fill>
      <patternFill patternType="solid">
        <fgColor rgb="FFD9F2D0"/>
        <bgColor rgb="FFD9F2D0"/>
      </patternFill>
    </fill>
    <fill>
      <patternFill patternType="solid">
        <fgColor rgb="FFF1CEEE"/>
        <bgColor rgb="FFF1CEEE"/>
      </patternFill>
    </fill>
    <fill>
      <patternFill patternType="solid">
        <fgColor theme="7"/>
        <bgColor theme="7"/>
      </patternFill>
    </fill>
    <fill>
      <patternFill patternType="solid">
        <fgColor rgb="FF83CAEB"/>
        <bgColor rgb="FF83CAEB"/>
      </patternFill>
    </fill>
    <fill>
      <patternFill patternType="solid">
        <fgColor rgb="FFC1E4F5"/>
        <bgColor rgb="FFC1E4F5"/>
      </patternFill>
    </fill>
    <fill>
      <patternFill patternType="solid">
        <fgColor rgb="FFF1A983"/>
        <bgColor rgb="FFF1A983"/>
      </patternFill>
    </fill>
  </fills>
  <borders count="109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right/>
      <top/>
      <bottom/>
    </border>
    <border>
      <left/>
      <right/>
      <top/>
    </border>
    <border>
      <left/>
      <right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/>
      <top/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505050"/>
      </left>
      <right style="medium">
        <color rgb="FF505050"/>
      </right>
      <top style="medium">
        <color rgb="FF505050"/>
      </top>
      <bottom style="thin">
        <color rgb="FF505050"/>
      </bottom>
    </border>
    <border>
      <left/>
      <right/>
      <top style="medium">
        <color rgb="FF000000"/>
      </top>
      <bottom style="thin">
        <color rgb="FF000000"/>
      </bottom>
    </border>
    <border>
      <left style="medium">
        <color rgb="FF505050"/>
      </left>
      <right style="medium">
        <color rgb="FF505050"/>
      </right>
      <top style="thin">
        <color rgb="FF505050"/>
      </top>
      <bottom style="thin">
        <color rgb="FF505050"/>
      </bottom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505050"/>
      </left>
      <right style="medium">
        <color rgb="FF505050"/>
      </right>
      <top style="thin">
        <color rgb="FF50505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/>
      <bottom/>
    </border>
    <border>
      <right style="medium">
        <color rgb="FF000000"/>
      </right>
      <top/>
      <bottom/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right/>
      <top style="medium">
        <color rgb="FF000000"/>
      </top>
      <bottom/>
    </border>
    <border>
      <top/>
      <bottom/>
    </border>
    <border>
      <right/>
      <top/>
      <bottom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50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2" fillId="0" fontId="3" numFmtId="0" xfId="0" applyBorder="1" applyFont="1"/>
    <xf borderId="1" fillId="0" fontId="4" numFmtId="0" xfId="0" applyAlignment="1" applyBorder="1" applyFont="1">
      <alignment horizontal="center"/>
    </xf>
    <xf borderId="3" fillId="0" fontId="3" numFmtId="0" xfId="0" applyBorder="1" applyFont="1"/>
    <xf borderId="4" fillId="2" fontId="4" numFmtId="0" xfId="0" applyAlignment="1" applyBorder="1" applyFill="1" applyFont="1">
      <alignment horizontal="center"/>
    </xf>
    <xf borderId="0" fillId="0" fontId="5" numFmtId="0" xfId="0" applyAlignment="1" applyFont="1">
      <alignment horizontal="center"/>
    </xf>
    <xf borderId="5" fillId="0" fontId="5" numFmtId="0" xfId="0" applyAlignment="1" applyBorder="1" applyFont="1">
      <alignment horizontal="center"/>
    </xf>
    <xf borderId="6" fillId="0" fontId="3" numFmtId="0" xfId="0" applyBorder="1" applyFont="1"/>
    <xf borderId="7" fillId="0" fontId="3" numFmtId="0" xfId="0" applyBorder="1" applyFont="1"/>
    <xf borderId="1" fillId="0" fontId="4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/>
    </xf>
    <xf borderId="4" fillId="0" fontId="4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9" fillId="0" fontId="5" numFmtId="0" xfId="0" applyAlignment="1" applyBorder="1" applyFont="1">
      <alignment horizontal="center"/>
    </xf>
    <xf borderId="2" fillId="0" fontId="4" numFmtId="0" xfId="0" applyAlignment="1" applyBorder="1" applyFont="1">
      <alignment horizontal="center" vertical="center"/>
    </xf>
    <xf borderId="10" fillId="0" fontId="5" numFmtId="0" xfId="0" applyAlignment="1" applyBorder="1" applyFont="1">
      <alignment horizontal="center"/>
    </xf>
    <xf borderId="3" fillId="0" fontId="4" numFmtId="0" xfId="0" applyAlignment="1" applyBorder="1" applyFont="1">
      <alignment horizontal="center" vertical="center"/>
    </xf>
    <xf borderId="11" fillId="0" fontId="5" numFmtId="0" xfId="0" applyAlignment="1" applyBorder="1" applyFont="1">
      <alignment horizontal="center"/>
    </xf>
    <xf borderId="12" fillId="0" fontId="4" numFmtId="0" xfId="0" applyAlignment="1" applyBorder="1" applyFont="1">
      <alignment horizontal="center"/>
    </xf>
    <xf borderId="12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/>
    </xf>
    <xf borderId="14" fillId="0" fontId="4" numFmtId="0" xfId="0" applyAlignment="1" applyBorder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5" fillId="0" fontId="5" numFmtId="0" xfId="0" applyAlignment="1" applyBorder="1" applyFont="1">
      <alignment horizontal="center"/>
    </xf>
    <xf borderId="16" fillId="0" fontId="6" numFmtId="0" xfId="0" applyAlignment="1" applyBorder="1" applyFont="1">
      <alignment horizontal="center"/>
    </xf>
    <xf borderId="0" fillId="0" fontId="4" numFmtId="0" xfId="0" applyAlignment="1" applyFont="1">
      <alignment horizontal="center" vertical="center"/>
    </xf>
    <xf borderId="4" fillId="3" fontId="6" numFmtId="0" xfId="0" applyAlignment="1" applyBorder="1" applyFill="1" applyFont="1">
      <alignment horizontal="left"/>
    </xf>
    <xf borderId="17" fillId="4" fontId="7" numFmtId="0" xfId="0" applyAlignment="1" applyBorder="1" applyFill="1" applyFont="1">
      <alignment horizontal="left" vertical="center"/>
    </xf>
    <xf borderId="4" fillId="3" fontId="6" numFmtId="0" xfId="0" applyBorder="1" applyFill="1" applyFont="1"/>
    <xf borderId="6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center"/>
    </xf>
    <xf borderId="7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/>
    </xf>
    <xf borderId="18" fillId="0" fontId="5" numFmtId="0" xfId="0" applyAlignment="1" applyBorder="1" applyFont="1">
      <alignment horizontal="center"/>
    </xf>
    <xf borderId="18" fillId="0" fontId="5" numFmtId="0" xfId="0" applyBorder="1" applyFont="1"/>
    <xf borderId="19" fillId="0" fontId="5" numFmtId="0" xfId="0" applyAlignment="1" applyBorder="1" applyFont="1">
      <alignment horizontal="center"/>
    </xf>
    <xf borderId="20" fillId="0" fontId="5" numFmtId="0" xfId="0" applyAlignment="1" applyBorder="1" applyFont="1">
      <alignment horizontal="center"/>
    </xf>
    <xf borderId="21" fillId="0" fontId="4" numFmtId="0" xfId="0" applyAlignment="1" applyBorder="1" applyFont="1">
      <alignment horizontal="center" vertical="center"/>
    </xf>
    <xf borderId="22" fillId="0" fontId="5" numFmtId="0" xfId="0" applyAlignment="1" applyBorder="1" applyFont="1">
      <alignment horizontal="center"/>
    </xf>
    <xf borderId="4" fillId="4" fontId="7" numFmtId="0" xfId="0" applyAlignment="1" applyBorder="1" applyFill="1" applyFont="1">
      <alignment horizontal="left" vertical="center"/>
    </xf>
    <xf borderId="23" fillId="0" fontId="5" numFmtId="0" xfId="0" applyAlignment="1" applyBorder="1" applyFont="1">
      <alignment horizontal="center"/>
    </xf>
    <xf borderId="24" fillId="4" fontId="7" numFmtId="0" xfId="0" applyAlignment="1" applyBorder="1" applyFill="1" applyFont="1">
      <alignment horizontal="left" vertical="center"/>
    </xf>
    <xf borderId="25" fillId="0" fontId="5" numFmtId="0" xfId="0" applyBorder="1" applyFont="1"/>
    <xf borderId="26" fillId="5" fontId="7" numFmtId="0" xfId="0" applyAlignment="1" applyBorder="1" applyFill="1" applyFont="1">
      <alignment horizontal="center" vertical="center"/>
    </xf>
    <xf borderId="22" fillId="0" fontId="5" numFmtId="0" xfId="0" applyBorder="1" applyFont="1"/>
    <xf borderId="23" fillId="0" fontId="5" numFmtId="0" xfId="0" applyBorder="1" applyFont="1"/>
    <xf borderId="1" fillId="4" fontId="6" numFmtId="0" xfId="0" applyAlignment="1" applyBorder="1" applyFill="1" applyFont="1">
      <alignment horizontal="center" vertical="center"/>
    </xf>
    <xf borderId="27" fillId="0" fontId="5" numFmtId="0" xfId="0" applyBorder="1" applyFont="1"/>
    <xf borderId="28" fillId="0" fontId="5" numFmtId="0" xfId="0" applyAlignment="1" applyBorder="1" applyFont="1">
      <alignment horizontal="center"/>
    </xf>
    <xf borderId="1" fillId="4" fontId="4" numFmtId="0" xfId="0" applyAlignment="1" applyBorder="1" applyFill="1" applyFont="1">
      <alignment horizontal="center" vertical="center"/>
    </xf>
    <xf borderId="29" fillId="0" fontId="5" numFmtId="0" xfId="0" applyAlignment="1" applyBorder="1" applyFont="1">
      <alignment horizontal="center"/>
    </xf>
    <xf borderId="18" fillId="0" fontId="8" numFmtId="0" xfId="0" applyAlignment="1" applyBorder="1" applyFont="1">
      <alignment horizontal="left" vertical="center"/>
    </xf>
    <xf borderId="16" fillId="0" fontId="8" numFmtId="0" xfId="0" applyBorder="1" applyFont="1"/>
    <xf borderId="30" fillId="4" fontId="7" numFmtId="0" xfId="0" applyAlignment="1" applyBorder="1" applyFill="1" applyFont="1">
      <alignment horizontal="center" vertical="center"/>
    </xf>
    <xf borderId="19" fillId="4" fontId="7" numFmtId="0" xfId="0" applyAlignment="1" applyBorder="1" applyFill="1" applyFont="1">
      <alignment vertical="center"/>
    </xf>
    <xf borderId="22" fillId="4" fontId="7" numFmtId="0" xfId="0" applyAlignment="1" applyBorder="1" applyFill="1" applyFont="1">
      <alignment vertical="center"/>
    </xf>
    <xf borderId="31" fillId="0" fontId="5" numFmtId="0" xfId="0" applyAlignment="1" applyBorder="1" applyFont="1">
      <alignment horizontal="center"/>
    </xf>
    <xf borderId="22" fillId="4" fontId="5" numFmtId="0" xfId="0" applyAlignment="1" applyBorder="1" applyFill="1" applyFont="1">
      <alignment horizontal="center" vertical="center"/>
    </xf>
    <xf borderId="32" fillId="0" fontId="5" numFmtId="0" xfId="0" applyBorder="1" applyFont="1"/>
    <xf borderId="29" fillId="0" fontId="5" numFmtId="0" xfId="0" applyBorder="1" applyFont="1"/>
    <xf borderId="23" fillId="4" fontId="5" numFmtId="0" xfId="0" applyAlignment="1" applyBorder="1" applyFill="1" applyFont="1">
      <alignment horizontal="center" vertical="center"/>
    </xf>
    <xf borderId="31" fillId="0" fontId="5" numFmtId="0" xfId="0" applyBorder="1" applyFont="1"/>
    <xf borderId="19" fillId="0" fontId="5" numFmtId="0" xfId="0" applyBorder="1" applyFont="1"/>
    <xf borderId="27" fillId="0" fontId="8" numFmtId="0" xfId="0" applyAlignment="1" applyBorder="1" applyFont="1">
      <alignment horizontal="left" vertical="center"/>
    </xf>
    <xf borderId="34" fillId="0" fontId="8" numFmtId="0" xfId="0" applyBorder="1" applyFont="1"/>
    <xf borderId="33" fillId="0" fontId="6" numFmtId="0" xfId="0" applyAlignment="1" applyBorder="1" applyFont="1">
      <alignment horizontal="center"/>
    </xf>
    <xf borderId="35" fillId="4" fontId="7" numFmtId="0" xfId="0" applyAlignment="1" applyBorder="1" applyFill="1" applyFont="1">
      <alignment horizontal="center" vertical="center"/>
    </xf>
    <xf borderId="28" fillId="6" fontId="7" numFmtId="0" xfId="0" applyAlignment="1" applyBorder="1" applyFill="1" applyFont="1">
      <alignment vertical="center"/>
    </xf>
    <xf borderId="29" fillId="6" fontId="7" numFmtId="0" xfId="0" applyAlignment="1" applyBorder="1" applyFill="1" applyFont="1">
      <alignment vertical="center"/>
    </xf>
    <xf borderId="34" fillId="0" fontId="5" numFmtId="0" xfId="0" applyAlignment="1" applyBorder="1" applyFont="1">
      <alignment horizontal="center"/>
    </xf>
    <xf borderId="31" fillId="6" fontId="7" numFmtId="0" xfId="0" applyAlignment="1" applyBorder="1" applyFill="1" applyFont="1">
      <alignment vertical="center"/>
    </xf>
    <xf borderId="28" fillId="0" fontId="5" numFmtId="0" xfId="0" applyBorder="1" applyFont="1"/>
    <xf borderId="27" fillId="0" fontId="5" numFmtId="0" xfId="0" applyAlignment="1" applyBorder="1" applyFont="1">
      <alignment horizontal="center"/>
    </xf>
    <xf borderId="28" fillId="4" fontId="7" numFmtId="0" xfId="0" applyAlignment="1" applyBorder="1" applyFill="1" applyFont="1">
      <alignment horizontal="center" vertical="center"/>
    </xf>
    <xf borderId="13" fillId="0" fontId="5" numFmtId="0" xfId="0" applyAlignment="1" applyBorder="1" applyFont="1">
      <alignment horizontal="center"/>
    </xf>
    <xf borderId="29" fillId="0" fontId="5" numFmtId="0" xfId="0" applyAlignment="1" applyBorder="1" applyFont="1">
      <alignment horizontal="center" vertical="center"/>
    </xf>
    <xf borderId="37" fillId="0" fontId="5" numFmtId="0" xfId="0" applyAlignment="1" applyBorder="1" applyFont="1">
      <alignment horizontal="center"/>
    </xf>
    <xf borderId="31" fillId="0" fontId="5" numFmtId="0" xfId="0" applyAlignment="1" applyBorder="1" applyFont="1">
      <alignment horizontal="center" vertical="center"/>
    </xf>
    <xf borderId="36" fillId="0" fontId="5" numFmtId="0" xfId="0" applyAlignment="1" applyBorder="1" applyFont="1">
      <alignment horizontal="center"/>
    </xf>
    <xf borderId="28" fillId="4" fontId="7" numFmtId="0" xfId="0" applyAlignment="1" applyBorder="1" applyFill="1" applyFont="1">
      <alignment vertical="center"/>
    </xf>
    <xf borderId="29" fillId="4" fontId="7" numFmtId="0" xfId="0" applyAlignment="1" applyBorder="1" applyFill="1" applyFont="1">
      <alignment vertical="center"/>
    </xf>
    <xf borderId="38" fillId="0" fontId="5" numFmtId="0" xfId="0" applyBorder="1" applyFont="1"/>
    <xf borderId="39" fillId="0" fontId="5" numFmtId="0" xfId="0" applyAlignment="1" applyBorder="1" applyFont="1">
      <alignment horizontal="center"/>
    </xf>
    <xf borderId="40" fillId="0" fontId="5" numFmtId="0" xfId="0" applyAlignment="1" applyBorder="1" applyFont="1">
      <alignment horizontal="center"/>
    </xf>
    <xf borderId="41" fillId="0" fontId="5" numFmtId="0" xfId="0" applyAlignment="1" applyBorder="1" applyFont="1">
      <alignment horizontal="center"/>
    </xf>
    <xf borderId="4" fillId="7" fontId="4" numFmtId="0" xfId="0" applyAlignment="1" applyBorder="1" applyFill="1" applyFont="1">
      <alignment horizontal="right"/>
    </xf>
    <xf borderId="1" fillId="0" fontId="5" numFmtId="0" xfId="0" applyAlignment="1" applyBorder="1" applyFont="1">
      <alignment horizontal="center"/>
    </xf>
    <xf borderId="12" fillId="0" fontId="5" numFmtId="0" xfId="0" applyAlignment="1" applyBorder="1" applyFont="1">
      <alignment horizontal="center"/>
    </xf>
    <xf borderId="42" fillId="0" fontId="8" numFmtId="0" xfId="0" applyAlignment="1" applyBorder="1" applyFont="1">
      <alignment horizontal="left" vertical="center"/>
    </xf>
    <xf borderId="33" fillId="0" fontId="8" numFmtId="0" xfId="0" applyBorder="1" applyFont="1"/>
    <xf borderId="4" fillId="0" fontId="5" numFmtId="0" xfId="0" applyAlignment="1" applyBorder="1" applyFont="1">
      <alignment horizontal="center"/>
    </xf>
    <xf borderId="43" fillId="4" fontId="7" numFmtId="0" xfId="0" applyAlignment="1" applyBorder="1" applyFill="1" applyFont="1">
      <alignment horizontal="center" vertical="center"/>
    </xf>
    <xf borderId="34" fillId="0" fontId="5" numFmtId="1" xfId="0" applyAlignment="1" applyBorder="1" applyFont="1" applyNumberFormat="1">
      <alignment horizontal="center"/>
    </xf>
    <xf borderId="3" fillId="0" fontId="5" numFmtId="0" xfId="0" applyAlignment="1" applyBorder="1" applyFont="1">
      <alignment horizontal="center"/>
    </xf>
    <xf borderId="44" fillId="6" fontId="7" numFmtId="0" xfId="0" applyAlignment="1" applyBorder="1" applyFill="1" applyFont="1">
      <alignment vertical="center"/>
    </xf>
    <xf borderId="45" fillId="6" fontId="7" numFmtId="0" xfId="0" applyAlignment="1" applyBorder="1" applyFill="1" applyFont="1">
      <alignment vertical="center"/>
    </xf>
    <xf borderId="27" fillId="0" fontId="5" numFmtId="1" xfId="0" applyAlignment="1" applyBorder="1" applyFont="1" applyNumberFormat="1">
      <alignment horizontal="center"/>
    </xf>
    <xf borderId="46" fillId="0" fontId="5" numFmtId="0" xfId="0" applyAlignment="1" applyBorder="1" applyFont="1">
      <alignment horizontal="center"/>
    </xf>
    <xf borderId="14" fillId="0" fontId="5" numFmtId="0" xfId="0" applyAlignment="1" applyBorder="1" applyFont="1">
      <alignment horizontal="center"/>
    </xf>
    <xf borderId="0" fillId="0" fontId="9" numFmtId="0" xfId="0" applyFont="1"/>
    <xf borderId="47" fillId="6" fontId="7" numFmtId="0" xfId="0" applyAlignment="1" applyBorder="1" applyFill="1" applyFont="1">
      <alignment vertical="center"/>
    </xf>
    <xf borderId="1" fillId="0" fontId="6" numFmtId="0" xfId="0" applyAlignment="1" applyBorder="1" applyFont="1">
      <alignment horizontal="center"/>
    </xf>
    <xf borderId="39" fillId="0" fontId="5" numFmtId="0" xfId="0" applyBorder="1" applyFont="1"/>
    <xf borderId="37" fillId="0" fontId="5" numFmtId="2" xfId="0" applyAlignment="1" applyBorder="1" applyFont="1" applyNumberFormat="1">
      <alignment horizontal="center"/>
    </xf>
    <xf borderId="40" fillId="0" fontId="5" numFmtId="0" xfId="0" applyBorder="1" applyFont="1"/>
    <xf borderId="41" fillId="0" fontId="5" numFmtId="0" xfId="0" applyBorder="1" applyFont="1"/>
    <xf borderId="12" fillId="0" fontId="10" numFmtId="0" xfId="0" applyAlignment="1" applyBorder="1" applyFont="1">
      <alignment horizontal="center"/>
    </xf>
    <xf borderId="48" fillId="0" fontId="5" numFmtId="0" xfId="0" applyAlignment="1" applyBorder="1" applyFont="1">
      <alignment horizontal="center" vertical="center"/>
    </xf>
    <xf borderId="13" fillId="0" fontId="10" numFmtId="0" xfId="0" applyAlignment="1" applyBorder="1" applyFont="1">
      <alignment horizontal="center"/>
    </xf>
    <xf borderId="49" fillId="0" fontId="5" numFmtId="0" xfId="0" applyBorder="1" applyFont="1"/>
    <xf borderId="45" fillId="0" fontId="5" numFmtId="0" xfId="0" applyBorder="1" applyFont="1"/>
    <xf borderId="13" fillId="0" fontId="11" numFmtId="0" xfId="0" applyAlignment="1" applyBorder="1" applyFont="1">
      <alignment horizontal="center"/>
    </xf>
    <xf borderId="47" fillId="0" fontId="5" numFmtId="0" xfId="0" applyBorder="1" applyFont="1"/>
    <xf borderId="50" fillId="0" fontId="5" numFmtId="0" xfId="0" applyAlignment="1" applyBorder="1" applyFont="1">
      <alignment horizontal="center" vertical="center"/>
    </xf>
    <xf borderId="51" fillId="0" fontId="5" numFmtId="0" xfId="0" applyAlignment="1" applyBorder="1" applyFont="1">
      <alignment horizontal="center" vertical="center"/>
    </xf>
    <xf borderId="24" fillId="8" fontId="4" numFmtId="0" xfId="0" applyAlignment="1" applyBorder="1" applyFill="1" applyFont="1">
      <alignment horizontal="center"/>
    </xf>
    <xf borderId="5" fillId="0" fontId="4" numFmtId="0" xfId="0" applyAlignment="1" applyBorder="1" applyFont="1">
      <alignment horizontal="center"/>
    </xf>
    <xf borderId="4" fillId="8" fontId="4" numFmtId="0" xfId="0" applyAlignment="1" applyBorder="1" applyFill="1" applyFont="1">
      <alignment horizontal="center"/>
    </xf>
    <xf borderId="52" fillId="4" fontId="7" numFmtId="0" xfId="0" applyAlignment="1" applyBorder="1" applyFill="1" applyFont="1">
      <alignment horizontal="left" vertical="center"/>
    </xf>
    <xf borderId="4" fillId="5" fontId="7" numFmtId="0" xfId="0" applyAlignment="1" applyBorder="1" applyFill="1" applyFont="1">
      <alignment horizontal="center" vertical="center"/>
    </xf>
    <xf borderId="53" fillId="4" fontId="6" numFmtId="0" xfId="0" applyAlignment="1" applyBorder="1" applyFill="1" applyFont="1">
      <alignment horizontal="center" vertical="center"/>
    </xf>
    <xf borderId="54" fillId="0" fontId="3" numFmtId="0" xfId="0" applyBorder="1" applyFont="1"/>
    <xf borderId="55" fillId="0" fontId="3" numFmtId="0" xfId="0" applyBorder="1" applyFont="1"/>
    <xf borderId="4" fillId="3" fontId="6" numFmtId="0" xfId="0" applyAlignment="1" applyBorder="1" applyFill="1" applyFont="1">
      <alignment horizontal="center"/>
    </xf>
    <xf borderId="53" fillId="4" fontId="4" numFmtId="0" xfId="0" applyAlignment="1" applyBorder="1" applyFill="1" applyFont="1">
      <alignment horizontal="center"/>
    </xf>
    <xf borderId="19" fillId="6" fontId="7" numFmtId="0" xfId="0" applyAlignment="1" applyBorder="1" applyFill="1" applyFont="1">
      <alignment vertical="center"/>
    </xf>
    <xf borderId="19" fillId="0" fontId="5" numFmtId="16" xfId="0" applyAlignment="1" applyBorder="1" applyFont="1" applyNumberFormat="1">
      <alignment horizontal="center"/>
    </xf>
    <xf borderId="22" fillId="6" fontId="7" numFmtId="0" xfId="0" applyAlignment="1" applyBorder="1" applyFill="1" applyFont="1">
      <alignment vertical="center"/>
    </xf>
    <xf borderId="23" fillId="6" fontId="7" numFmtId="0" xfId="0" applyAlignment="1" applyBorder="1" applyFill="1" applyFont="1">
      <alignment vertical="center"/>
    </xf>
    <xf borderId="28" fillId="0" fontId="5" numFmtId="16" xfId="0" applyAlignment="1" applyBorder="1" applyFont="1" applyNumberFormat="1">
      <alignment horizontal="center"/>
    </xf>
    <xf borderId="17" fillId="3" fontId="6" numFmtId="0" xfId="0" applyAlignment="1" applyBorder="1" applyFill="1" applyFont="1">
      <alignment horizontal="left"/>
    </xf>
    <xf borderId="35" fillId="4" fontId="7" numFmtId="0" xfId="0" applyAlignment="1" applyBorder="1" applyFill="1" applyFont="1">
      <alignment vertical="center"/>
    </xf>
    <xf borderId="44" fillId="0" fontId="5" numFmtId="0" xfId="0" applyBorder="1" applyFont="1"/>
    <xf borderId="32" fillId="0" fontId="5" numFmtId="0" xfId="0" applyAlignment="1" applyBorder="1" applyFont="1">
      <alignment horizontal="center" vertical="center"/>
    </xf>
    <xf borderId="47" fillId="0" fontId="5" numFmtId="0" xfId="0" applyAlignment="1" applyBorder="1" applyFont="1">
      <alignment horizontal="center"/>
    </xf>
    <xf borderId="4" fillId="3" fontId="6" numFmtId="0" xfId="0" applyAlignment="1" applyBorder="1" applyFill="1" applyFont="1">
      <alignment horizontal="right"/>
    </xf>
    <xf borderId="35" fillId="4" fontId="5" numFmtId="0" xfId="0" applyBorder="1" applyFill="1" applyFont="1"/>
    <xf borderId="29" fillId="4" fontId="5" numFmtId="0" xfId="0" applyBorder="1" applyFill="1" applyFont="1"/>
    <xf borderId="4" fillId="0" fontId="12" numFmtId="0" xfId="0" applyAlignment="1" applyBorder="1" applyFont="1">
      <alignment horizontal="center"/>
    </xf>
    <xf borderId="56" fillId="9" fontId="4" numFmtId="0" xfId="0" applyAlignment="1" applyBorder="1" applyFill="1" applyFont="1">
      <alignment horizontal="center"/>
    </xf>
    <xf borderId="57" fillId="9" fontId="4" numFmtId="0" xfId="0" applyAlignment="1" applyBorder="1" applyFill="1" applyFont="1">
      <alignment horizontal="center" vertical="center"/>
    </xf>
    <xf borderId="17" fillId="4" fontId="13" numFmtId="0" xfId="0" applyAlignment="1" applyBorder="1" applyFill="1" applyFont="1">
      <alignment horizontal="left" vertical="center"/>
    </xf>
    <xf borderId="56" fillId="9" fontId="5" numFmtId="0" xfId="0" applyAlignment="1" applyBorder="1" applyFill="1" applyFont="1">
      <alignment horizontal="center"/>
    </xf>
    <xf borderId="58" fillId="0" fontId="3" numFmtId="0" xfId="0" applyBorder="1" applyFont="1"/>
    <xf borderId="44" fillId="0" fontId="5" numFmtId="16" xfId="0" applyAlignment="1" applyBorder="1" applyFont="1" applyNumberFormat="1">
      <alignment horizontal="center"/>
    </xf>
    <xf borderId="0" fillId="0" fontId="5" numFmtId="16" xfId="0" applyFont="1" applyNumberFormat="1"/>
    <xf borderId="29" fillId="4" fontId="7" numFmtId="0" xfId="0" applyAlignment="1" applyBorder="1" applyFill="1" applyFont="1">
      <alignment horizontal="center" vertical="center"/>
    </xf>
    <xf borderId="50" fillId="0" fontId="5" numFmtId="0" xfId="0" applyAlignment="1" applyBorder="1" applyFont="1">
      <alignment horizontal="center"/>
    </xf>
    <xf borderId="56" fillId="10" fontId="14" numFmtId="0" xfId="0" applyAlignment="1" applyBorder="1" applyFill="1" applyFont="1">
      <alignment horizontal="center"/>
    </xf>
    <xf borderId="29" fillId="6" fontId="5" numFmtId="0" xfId="0" applyAlignment="1" applyBorder="1" applyFill="1" applyFont="1">
      <alignment horizontal="center" vertical="center"/>
    </xf>
    <xf borderId="31" fillId="6" fontId="5" numFmtId="0" xfId="0" applyAlignment="1" applyBorder="1" applyFill="1" applyFont="1">
      <alignment horizontal="center" vertical="center"/>
    </xf>
    <xf borderId="56" fillId="4" fontId="5" numFmtId="0" xfId="0" applyAlignment="1" applyBorder="1" applyFill="1" applyFont="1">
      <alignment horizontal="center" vertical="center"/>
    </xf>
    <xf borderId="29" fillId="11" fontId="5" numFmtId="0" xfId="0" applyAlignment="1" applyBorder="1" applyFill="1" applyFont="1">
      <alignment horizontal="center" vertical="center"/>
    </xf>
    <xf borderId="28" fillId="6" fontId="7" numFmtId="0" xfId="0" applyAlignment="1" applyBorder="1" applyFill="1" applyFont="1">
      <alignment horizontal="center" vertical="center"/>
    </xf>
    <xf borderId="29" fillId="6" fontId="7" numFmtId="0" xfId="0" applyAlignment="1" applyBorder="1" applyFill="1" applyFont="1">
      <alignment horizontal="center" vertical="center"/>
    </xf>
    <xf borderId="28" fillId="11" fontId="5" numFmtId="0" xfId="0" applyAlignment="1" applyBorder="1" applyFill="1" applyFont="1">
      <alignment horizontal="center"/>
    </xf>
    <xf borderId="29" fillId="6" fontId="7" numFmtId="0" xfId="0" applyAlignment="1" applyBorder="1" applyFill="1" applyFont="1">
      <alignment readingOrder="0" vertical="center"/>
    </xf>
    <xf borderId="40" fillId="11" fontId="5" numFmtId="0" xfId="0" applyAlignment="1" applyBorder="1" applyFill="1" applyFont="1">
      <alignment horizontal="center" vertical="center"/>
    </xf>
    <xf borderId="36" fillId="0" fontId="3" numFmtId="0" xfId="0" applyBorder="1" applyFont="1"/>
    <xf borderId="59" fillId="0" fontId="3" numFmtId="0" xfId="0" applyBorder="1" applyFont="1"/>
    <xf borderId="29" fillId="0" fontId="15" numFmtId="0" xfId="0" applyAlignment="1" applyBorder="1" applyFont="1">
      <alignment horizontal="center" vertical="center"/>
    </xf>
    <xf borderId="29" fillId="11" fontId="5" numFmtId="0" xfId="0" applyAlignment="1" applyBorder="1" applyFill="1" applyFont="1">
      <alignment horizontal="center"/>
    </xf>
    <xf borderId="56" fillId="11" fontId="5" numFmtId="0" xfId="0" applyAlignment="1" applyBorder="1" applyFill="1" applyFont="1">
      <alignment horizontal="center"/>
    </xf>
    <xf borderId="33" fillId="0" fontId="8" numFmtId="0" xfId="0" applyAlignment="1" applyBorder="1" applyFont="1">
      <alignment horizontal="left" vertical="center"/>
    </xf>
    <xf borderId="60" fillId="0" fontId="7" numFmtId="0" xfId="0" applyAlignment="1" applyBorder="1" applyFont="1">
      <alignment horizontal="left" vertical="center"/>
    </xf>
    <xf borderId="61" fillId="4" fontId="7" numFmtId="0" xfId="0" applyAlignment="1" applyBorder="1" applyFill="1" applyFont="1">
      <alignment horizontal="center" vertical="center"/>
    </xf>
    <xf borderId="8" fillId="0" fontId="7" numFmtId="0" xfId="0" applyAlignment="1" applyBorder="1" applyFont="1">
      <alignment horizontal="left" vertical="center"/>
    </xf>
    <xf borderId="34" fillId="0" fontId="7" numFmtId="0" xfId="0" applyBorder="1" applyFont="1"/>
    <xf borderId="27" fillId="0" fontId="7" numFmtId="0" xfId="0" applyAlignment="1" applyBorder="1" applyFont="1">
      <alignment horizontal="left" vertical="center"/>
    </xf>
    <xf borderId="29" fillId="4" fontId="5" numFmtId="0" xfId="0" applyAlignment="1" applyBorder="1" applyFill="1" applyFont="1">
      <alignment vertical="center"/>
    </xf>
    <xf borderId="33" fillId="0" fontId="5" numFmtId="0" xfId="0" applyAlignment="1" applyBorder="1" applyFont="1">
      <alignment horizontal="center"/>
    </xf>
    <xf borderId="42" fillId="0" fontId="5" numFmtId="0" xfId="0" applyAlignment="1" applyBorder="1" applyFont="1">
      <alignment horizontal="center"/>
    </xf>
    <xf borderId="62" fillId="0" fontId="5" numFmtId="0" xfId="0" applyAlignment="1" applyBorder="1" applyFont="1">
      <alignment horizontal="center"/>
    </xf>
    <xf borderId="56" fillId="4" fontId="7" numFmtId="0" xfId="0" applyAlignment="1" applyBorder="1" applyFill="1" applyFont="1">
      <alignment horizontal="left" vertical="center"/>
    </xf>
    <xf borderId="48" fillId="0" fontId="5" numFmtId="1" xfId="0" applyAlignment="1" applyBorder="1" applyFont="1" applyNumberFormat="1">
      <alignment horizontal="center" vertical="center"/>
    </xf>
    <xf borderId="48" fillId="0" fontId="5" numFmtId="2" xfId="0" applyAlignment="1" applyBorder="1" applyFont="1" applyNumberFormat="1">
      <alignment horizontal="center" vertical="center"/>
    </xf>
    <xf borderId="63" fillId="0" fontId="5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/>
    </xf>
    <xf borderId="60" fillId="0" fontId="8" numFmtId="0" xfId="0" applyAlignment="1" applyBorder="1" applyFont="1">
      <alignment horizontal="left" vertical="center"/>
    </xf>
    <xf borderId="19" fillId="0" fontId="7" numFmtId="0" xfId="0" applyAlignment="1" applyBorder="1" applyFont="1">
      <alignment horizontal="center" vertical="center"/>
    </xf>
    <xf borderId="22" fillId="0" fontId="7" numFmtId="0" xfId="0" applyAlignment="1" applyBorder="1" applyFont="1">
      <alignment horizontal="center" vertical="center"/>
    </xf>
    <xf borderId="22" fillId="0" fontId="5" numFmtId="0" xfId="0" applyAlignment="1" applyBorder="1" applyFont="1">
      <alignment horizontal="center" vertical="center"/>
    </xf>
    <xf borderId="25" fillId="0" fontId="5" numFmtId="0" xfId="0" applyAlignment="1" applyBorder="1" applyFont="1">
      <alignment horizontal="center" vertical="center"/>
    </xf>
    <xf borderId="23" fillId="0" fontId="5" numFmtId="0" xfId="0" applyAlignment="1" applyBorder="1" applyFont="1">
      <alignment horizontal="center" vertical="center"/>
    </xf>
    <xf borderId="29" fillId="0" fontId="7" numFmtId="0" xfId="0" applyAlignment="1" applyBorder="1" applyFont="1">
      <alignment horizontal="center" vertical="center"/>
    </xf>
    <xf borderId="28" fillId="0" fontId="7" numFmtId="0" xfId="0" applyAlignment="1" applyBorder="1" applyFont="1">
      <alignment horizontal="center" vertical="center"/>
    </xf>
    <xf borderId="64" fillId="6" fontId="7" numFmtId="0" xfId="0" applyAlignment="1" applyBorder="1" applyFill="1" applyFont="1">
      <alignment vertical="center"/>
    </xf>
    <xf borderId="65" fillId="6" fontId="7" numFmtId="0" xfId="0" applyAlignment="1" applyBorder="1" applyFill="1" applyFont="1">
      <alignment vertical="center"/>
    </xf>
    <xf borderId="66" fillId="4" fontId="7" numFmtId="0" xfId="0" applyAlignment="1" applyBorder="1" applyFill="1" applyFont="1">
      <alignment vertical="center"/>
    </xf>
    <xf borderId="66" fillId="6" fontId="7" numFmtId="0" xfId="0" applyAlignment="1" applyBorder="1" applyFill="1" applyFont="1">
      <alignment vertical="center"/>
    </xf>
    <xf borderId="67" fillId="4" fontId="7" numFmtId="0" xfId="0" applyAlignment="1" applyBorder="1" applyFill="1" applyFont="1">
      <alignment horizontal="left" vertical="center"/>
    </xf>
    <xf borderId="16" fillId="0" fontId="8" numFmtId="0" xfId="0" applyAlignment="1" applyBorder="1" applyFont="1">
      <alignment horizontal="left" vertical="center"/>
    </xf>
    <xf borderId="68" fillId="0" fontId="8" numFmtId="0" xfId="0" applyBorder="1" applyFont="1"/>
    <xf borderId="69" fillId="4" fontId="7" numFmtId="0" xfId="0" applyAlignment="1" applyBorder="1" applyFill="1" applyFont="1">
      <alignment horizontal="center" vertical="center"/>
    </xf>
    <xf borderId="34" fillId="0" fontId="8" numFmtId="0" xfId="0" applyAlignment="1" applyBorder="1" applyFont="1">
      <alignment horizontal="left" vertical="center"/>
    </xf>
    <xf borderId="70" fillId="0" fontId="8" numFmtId="0" xfId="0" applyBorder="1" applyFont="1"/>
    <xf borderId="64" fillId="4" fontId="7" numFmtId="0" xfId="0" applyAlignment="1" applyBorder="1" applyFill="1" applyFont="1">
      <alignment horizontal="center" vertical="center"/>
    </xf>
    <xf borderId="1" fillId="9" fontId="4" numFmtId="0" xfId="0" applyAlignment="1" applyBorder="1" applyFill="1" applyFont="1">
      <alignment horizontal="center"/>
    </xf>
    <xf borderId="71" fillId="8" fontId="16" numFmtId="0" xfId="0" applyAlignment="1" applyBorder="1" applyFill="1" applyFont="1">
      <alignment horizontal="center"/>
    </xf>
    <xf borderId="71" fillId="8" fontId="17" numFmtId="0" xfId="0" applyAlignment="1" applyBorder="1" applyFill="1" applyFont="1">
      <alignment horizontal="center"/>
    </xf>
    <xf borderId="26" fillId="8" fontId="17" numFmtId="0" xfId="0" applyBorder="1" applyFill="1" applyFont="1"/>
    <xf borderId="72" fillId="0" fontId="8" numFmtId="0" xfId="0" applyBorder="1" applyFont="1"/>
    <xf borderId="26" fillId="8" fontId="17" numFmtId="0" xfId="0" applyAlignment="1" applyBorder="1" applyFill="1" applyFont="1">
      <alignment horizontal="center"/>
    </xf>
    <xf borderId="73" fillId="4" fontId="7" numFmtId="0" xfId="0" applyAlignment="1" applyBorder="1" applyFill="1" applyFont="1">
      <alignment horizontal="center" vertical="center"/>
    </xf>
    <xf borderId="74" fillId="8" fontId="17" numFmtId="0" xfId="0" applyBorder="1" applyFill="1" applyFont="1"/>
    <xf borderId="44" fillId="4" fontId="7" numFmtId="0" xfId="0" applyAlignment="1" applyBorder="1" applyFill="1" applyFont="1">
      <alignment vertical="center"/>
    </xf>
    <xf borderId="67" fillId="8" fontId="17" numFmtId="0" xfId="0" applyBorder="1" applyFill="1" applyFont="1"/>
    <xf borderId="45" fillId="4" fontId="7" numFmtId="0" xfId="0" applyAlignment="1" applyBorder="1" applyFill="1" applyFont="1">
      <alignment vertical="center"/>
    </xf>
    <xf borderId="67" fillId="8" fontId="17" numFmtId="0" xfId="0" applyAlignment="1" applyBorder="1" applyFill="1" applyFont="1">
      <alignment horizontal="center"/>
    </xf>
    <xf borderId="45" fillId="0" fontId="5" numFmtId="0" xfId="0" applyAlignment="1" applyBorder="1" applyFont="1">
      <alignment horizontal="center" vertical="center"/>
    </xf>
    <xf borderId="47" fillId="0" fontId="5" numFmtId="0" xfId="0" applyAlignment="1" applyBorder="1" applyFont="1">
      <alignment horizontal="center" vertical="center"/>
    </xf>
    <xf borderId="1" fillId="8" fontId="17" numFmtId="0" xfId="0" applyAlignment="1" applyBorder="1" applyFill="1" applyFont="1">
      <alignment horizontal="center"/>
    </xf>
    <xf borderId="19" fillId="0" fontId="16" numFmtId="0" xfId="0" applyAlignment="1" applyBorder="1" applyFont="1">
      <alignment horizontal="center"/>
    </xf>
    <xf borderId="22" fillId="0" fontId="16" numFmtId="14" xfId="0" applyAlignment="1" applyBorder="1" applyFont="1" applyNumberFormat="1">
      <alignment horizontal="center"/>
    </xf>
    <xf borderId="22" fillId="0" fontId="16" numFmtId="0" xfId="0" applyBorder="1" applyFont="1"/>
    <xf borderId="22" fillId="0" fontId="16" numFmtId="0" xfId="0" applyAlignment="1" applyBorder="1" applyFont="1">
      <alignment horizontal="center"/>
    </xf>
    <xf borderId="23" fillId="0" fontId="16" numFmtId="0" xfId="0" applyAlignment="1" applyBorder="1" applyFont="1">
      <alignment horizontal="center"/>
    </xf>
    <xf borderId="23" fillId="0" fontId="16" numFmtId="0" xfId="0" applyBorder="1" applyFont="1"/>
    <xf borderId="59" fillId="0" fontId="16" numFmtId="0" xfId="0" applyBorder="1" applyFont="1"/>
    <xf borderId="59" fillId="0" fontId="16" numFmtId="0" xfId="0" applyAlignment="1" applyBorder="1" applyFont="1">
      <alignment horizontal="center"/>
    </xf>
    <xf borderId="28" fillId="0" fontId="16" numFmtId="0" xfId="0" applyAlignment="1" applyBorder="1" applyFont="1">
      <alignment horizontal="center"/>
    </xf>
    <xf borderId="29" fillId="0" fontId="16" numFmtId="14" xfId="0" applyAlignment="1" applyBorder="1" applyFont="1" applyNumberFormat="1">
      <alignment horizontal="center"/>
    </xf>
    <xf borderId="29" fillId="0" fontId="16" numFmtId="0" xfId="0" applyBorder="1" applyFont="1"/>
    <xf borderId="29" fillId="0" fontId="16" numFmtId="0" xfId="0" applyAlignment="1" applyBorder="1" applyFont="1">
      <alignment horizontal="center"/>
    </xf>
    <xf borderId="31" fillId="0" fontId="16" numFmtId="0" xfId="0" applyAlignment="1" applyBorder="1" applyFont="1">
      <alignment horizontal="center"/>
    </xf>
    <xf borderId="31" fillId="0" fontId="16" numFmtId="0" xfId="0" applyBorder="1" applyFont="1"/>
    <xf borderId="74" fillId="4" fontId="7" numFmtId="0" xfId="0" applyAlignment="1" applyBorder="1" applyFill="1" applyFont="1">
      <alignment horizontal="left" vertical="center"/>
    </xf>
    <xf borderId="40" fillId="0" fontId="16" numFmtId="0" xfId="0" applyBorder="1" applyFont="1"/>
    <xf borderId="40" fillId="0" fontId="16" numFmtId="0" xfId="0" applyAlignment="1" applyBorder="1" applyFont="1">
      <alignment horizontal="center"/>
    </xf>
    <xf borderId="12" fillId="8" fontId="17" numFmtId="0" xfId="0" applyBorder="1" applyFill="1" applyFont="1"/>
    <xf borderId="53" fillId="4" fontId="4" numFmtId="0" xfId="0" applyAlignment="1" applyBorder="1" applyFill="1" applyFont="1">
      <alignment horizontal="center" vertical="center"/>
    </xf>
    <xf borderId="14" fillId="8" fontId="17" numFmtId="0" xfId="0" applyAlignment="1" applyBorder="1" applyFill="1" applyFont="1">
      <alignment horizontal="center"/>
    </xf>
    <xf borderId="8" fillId="0" fontId="8" numFmtId="0" xfId="0" applyAlignment="1" applyBorder="1" applyFont="1">
      <alignment horizontal="left" vertical="center"/>
    </xf>
    <xf borderId="75" fillId="0" fontId="8" numFmtId="0" xfId="0" applyBorder="1" applyFont="1"/>
    <xf borderId="0" fillId="0" fontId="18" numFmtId="0" xfId="0" applyFont="1"/>
    <xf borderId="0" fillId="0" fontId="18" numFmtId="0" xfId="0" applyAlignment="1" applyFont="1">
      <alignment horizontal="center"/>
    </xf>
    <xf borderId="10" fillId="11" fontId="5" numFmtId="0" xfId="0" applyAlignment="1" applyBorder="1" applyFill="1" applyFont="1">
      <alignment horizontal="center" vertical="center"/>
    </xf>
    <xf borderId="4" fillId="7" fontId="19" numFmtId="0" xfId="0" applyBorder="1" applyFill="1" applyFont="1"/>
    <xf borderId="19" fillId="0" fontId="16" numFmtId="0" xfId="0" applyBorder="1" applyFont="1"/>
    <xf borderId="22" fillId="0" fontId="17" numFmtId="0" xfId="0" applyAlignment="1" applyBorder="1" applyFont="1">
      <alignment horizontal="center"/>
    </xf>
    <xf borderId="22" fillId="0" fontId="17" numFmtId="0" xfId="0" applyBorder="1" applyFont="1"/>
    <xf borderId="23" fillId="0" fontId="17" numFmtId="0" xfId="0" applyBorder="1" applyFont="1"/>
    <xf borderId="28" fillId="0" fontId="16" numFmtId="0" xfId="0" applyBorder="1" applyFont="1"/>
    <xf borderId="31" fillId="0" fontId="16" numFmtId="0" xfId="0" applyAlignment="1" applyBorder="1" applyFont="1">
      <alignment horizontal="right"/>
    </xf>
    <xf borderId="44" fillId="0" fontId="16" numFmtId="0" xfId="0" applyBorder="1" applyFont="1"/>
    <xf borderId="45" fillId="0" fontId="16" numFmtId="0" xfId="0" applyAlignment="1" applyBorder="1" applyFont="1">
      <alignment horizontal="center"/>
    </xf>
    <xf borderId="45" fillId="0" fontId="16" numFmtId="0" xfId="0" applyBorder="1" applyFont="1"/>
    <xf borderId="47" fillId="0" fontId="16" numFmtId="14" xfId="0" applyBorder="1" applyFont="1" applyNumberFormat="1"/>
    <xf borderId="15" fillId="0" fontId="5" numFmtId="0" xfId="0" applyAlignment="1" applyBorder="1" applyFont="1">
      <alignment horizontal="center" vertical="center"/>
    </xf>
    <xf borderId="17" fillId="7" fontId="17" numFmtId="0" xfId="0" applyAlignment="1" applyBorder="1" applyFill="1" applyFont="1">
      <alignment horizontal="left"/>
    </xf>
    <xf borderId="24" fillId="7" fontId="17" numFmtId="0" xfId="0" applyAlignment="1" applyBorder="1" applyFill="1" applyFont="1">
      <alignment horizontal="center"/>
    </xf>
    <xf borderId="0" fillId="0" fontId="16" numFmtId="0" xfId="0" applyFont="1"/>
    <xf borderId="1" fillId="0" fontId="20" numFmtId="0" xfId="0" applyAlignment="1" applyBorder="1" applyFont="1">
      <alignment horizontal="center"/>
    </xf>
    <xf borderId="76" fillId="0" fontId="8" numFmtId="0" xfId="0" applyBorder="1" applyFont="1"/>
    <xf borderId="1" fillId="0" fontId="20" numFmtId="0" xfId="0" applyBorder="1" applyFont="1"/>
    <xf borderId="4" fillId="0" fontId="20" numFmtId="0" xfId="0" applyBorder="1" applyFont="1"/>
    <xf borderId="77" fillId="0" fontId="3" numFmtId="0" xfId="0" applyBorder="1" applyFont="1"/>
    <xf borderId="78" fillId="0" fontId="3" numFmtId="0" xfId="0" applyBorder="1" applyFont="1"/>
    <xf borderId="3" fillId="0" fontId="20" numFmtId="0" xfId="0" applyAlignment="1" applyBorder="1" applyFont="1">
      <alignment horizontal="center"/>
    </xf>
    <xf borderId="0" fillId="0" fontId="16" numFmtId="0" xfId="0" applyAlignment="1" applyFont="1">
      <alignment horizontal="center"/>
    </xf>
    <xf borderId="0" fillId="0" fontId="17" numFmtId="0" xfId="0" applyAlignment="1" applyFont="1">
      <alignment horizontal="center"/>
    </xf>
    <xf borderId="8" fillId="0" fontId="21" numFmtId="0" xfId="0" applyAlignment="1" applyBorder="1" applyFont="1">
      <alignment horizontal="center" shrinkToFit="0" textRotation="45" wrapText="1"/>
    </xf>
    <xf borderId="79" fillId="0" fontId="22" numFmtId="14" xfId="0" applyAlignment="1" applyBorder="1" applyFont="1" applyNumberFormat="1">
      <alignment horizontal="center"/>
    </xf>
    <xf borderId="19" fillId="0" fontId="23" numFmtId="0" xfId="0" applyBorder="1" applyFont="1"/>
    <xf borderId="59" fillId="0" fontId="22" numFmtId="0" xfId="0" applyBorder="1" applyFont="1"/>
    <xf borderId="59" fillId="0" fontId="22" numFmtId="0" xfId="0" applyAlignment="1" applyBorder="1" applyFont="1">
      <alignment horizontal="center"/>
    </xf>
    <xf borderId="23" fillId="0" fontId="23" numFmtId="0" xfId="0" applyBorder="1" applyFont="1"/>
    <xf borderId="80" fillId="0" fontId="22" numFmtId="0" xfId="0" applyAlignment="1" applyBorder="1" applyFont="1">
      <alignment horizontal="center"/>
    </xf>
    <xf borderId="60" fillId="0" fontId="3" numFmtId="0" xfId="0" applyBorder="1" applyFont="1"/>
    <xf borderId="28" fillId="0" fontId="23" numFmtId="0" xfId="0" applyBorder="1" applyFont="1"/>
    <xf borderId="1" fillId="0" fontId="17" numFmtId="0" xfId="0" applyAlignment="1" applyBorder="1" applyFont="1">
      <alignment horizontal="center"/>
    </xf>
    <xf borderId="31" fillId="0" fontId="23" numFmtId="0" xfId="0" applyBorder="1" applyFont="1"/>
    <xf borderId="1" fillId="0" fontId="16" numFmtId="0" xfId="0" applyBorder="1" applyFont="1"/>
    <xf borderId="4" fillId="0" fontId="16" numFmtId="0" xfId="0" applyBorder="1" applyFont="1"/>
    <xf borderId="3" fillId="0" fontId="17" numFmtId="0" xfId="0" applyBorder="1" applyFont="1"/>
    <xf borderId="17" fillId="8" fontId="17" numFmtId="0" xfId="0" applyAlignment="1" applyBorder="1" applyFill="1" applyFont="1">
      <alignment horizontal="center"/>
    </xf>
    <xf borderId="4" fillId="8" fontId="17" numFmtId="0" xfId="0" applyAlignment="1" applyBorder="1" applyFill="1" applyFont="1">
      <alignment horizontal="center"/>
    </xf>
    <xf borderId="24" fillId="8" fontId="17" numFmtId="0" xfId="0" applyAlignment="1" applyBorder="1" applyFill="1" applyFont="1">
      <alignment horizontal="center"/>
    </xf>
    <xf borderId="50" fillId="0" fontId="3" numFmtId="0" xfId="0" applyBorder="1" applyFont="1"/>
    <xf borderId="44" fillId="0" fontId="23" numFmtId="0" xfId="0" applyBorder="1" applyFont="1"/>
    <xf borderId="28" fillId="0" fontId="22" numFmtId="14" xfId="0" applyAlignment="1" applyBorder="1" applyFont="1" applyNumberFormat="1">
      <alignment horizontal="center"/>
    </xf>
    <xf borderId="47" fillId="0" fontId="23" numFmtId="0" xfId="0" applyBorder="1" applyFont="1"/>
    <xf borderId="29" fillId="0" fontId="22" numFmtId="0" xfId="0" applyBorder="1" applyFont="1"/>
    <xf borderId="80" fillId="0" fontId="3" numFmtId="0" xfId="0" applyBorder="1" applyFont="1"/>
    <xf borderId="79" fillId="0" fontId="3" numFmtId="0" xfId="0" applyBorder="1" applyFont="1"/>
    <xf borderId="29" fillId="0" fontId="22" numFmtId="0" xfId="0" applyAlignment="1" applyBorder="1" applyFont="1">
      <alignment horizontal="center"/>
    </xf>
    <xf borderId="31" fillId="0" fontId="22" numFmtId="0" xfId="0" applyAlignment="1" applyBorder="1" applyFont="1">
      <alignment horizontal="center"/>
    </xf>
    <xf borderId="4" fillId="8" fontId="17" numFmtId="0" xfId="0" applyBorder="1" applyFill="1" applyFont="1"/>
    <xf borderId="59" fillId="0" fontId="17" numFmtId="0" xfId="0" applyBorder="1" applyFont="1"/>
    <xf borderId="24" fillId="8" fontId="17" numFmtId="0" xfId="0" applyBorder="1" applyFill="1" applyFont="1"/>
    <xf borderId="76" fillId="0" fontId="7" numFmtId="0" xfId="0" applyBorder="1" applyFont="1"/>
    <xf borderId="79" fillId="0" fontId="16" numFmtId="0" xfId="0" applyAlignment="1" applyBorder="1" applyFont="1">
      <alignment horizontal="center"/>
    </xf>
    <xf borderId="28" fillId="11" fontId="5" numFmtId="0" xfId="0" applyAlignment="1" applyBorder="1" applyFill="1" applyFont="1">
      <alignment horizontal="center" vertical="center"/>
    </xf>
    <xf borderId="80" fillId="0" fontId="16" numFmtId="0" xfId="0" applyAlignment="1" applyBorder="1" applyFont="1">
      <alignment horizontal="center"/>
    </xf>
    <xf borderId="26" fillId="7" fontId="17" numFmtId="0" xfId="0" applyBorder="1" applyFill="1" applyFont="1"/>
    <xf borderId="29" fillId="0" fontId="24" numFmtId="0" xfId="0" applyBorder="1" applyFont="1"/>
    <xf borderId="19" fillId="0" fontId="17" numFmtId="0" xfId="0" applyBorder="1" applyFont="1"/>
    <xf borderId="29" fillId="0" fontId="16" numFmtId="16" xfId="0" applyAlignment="1" applyBorder="1" applyFont="1" applyNumberFormat="1">
      <alignment horizontal="center"/>
    </xf>
    <xf borderId="23" fillId="0" fontId="17" numFmtId="0" xfId="0" applyAlignment="1" applyBorder="1" applyFont="1">
      <alignment horizontal="center"/>
    </xf>
    <xf borderId="31" fillId="0" fontId="16" numFmtId="16" xfId="0" applyAlignment="1" applyBorder="1" applyFont="1" applyNumberFormat="1">
      <alignment horizontal="center"/>
    </xf>
    <xf borderId="44" fillId="0" fontId="16" numFmtId="0" xfId="0" applyAlignment="1" applyBorder="1" applyFont="1">
      <alignment horizontal="center"/>
    </xf>
    <xf borderId="47" fillId="0" fontId="20" numFmtId="0" xfId="0" applyAlignment="1" applyBorder="1" applyFont="1">
      <alignment horizontal="center"/>
    </xf>
    <xf borderId="56" fillId="7" fontId="5" numFmtId="0" xfId="0" applyAlignment="1" applyBorder="1" applyFill="1" applyFont="1">
      <alignment horizontal="center"/>
    </xf>
    <xf borderId="56" fillId="12" fontId="5" numFmtId="0" xfId="0" applyAlignment="1" applyBorder="1" applyFill="1" applyFont="1">
      <alignment horizontal="center"/>
    </xf>
    <xf borderId="41" fillId="11" fontId="5" numFmtId="0" xfId="0" applyAlignment="1" applyBorder="1" applyFill="1" applyFont="1">
      <alignment horizontal="center" vertical="center"/>
    </xf>
    <xf borderId="47" fillId="0" fontId="16" numFmtId="16" xfId="0" applyAlignment="1" applyBorder="1" applyFont="1" applyNumberFormat="1">
      <alignment horizontal="center"/>
    </xf>
    <xf borderId="2" fillId="0" fontId="4" numFmtId="0" xfId="0" applyAlignment="1" applyBorder="1" applyFont="1">
      <alignment horizontal="center"/>
    </xf>
    <xf borderId="53" fillId="7" fontId="17" numFmtId="0" xfId="0" applyAlignment="1" applyBorder="1" applyFill="1" applyFont="1">
      <alignment horizontal="center"/>
    </xf>
    <xf borderId="3" fillId="0" fontId="4" numFmtId="0" xfId="0" applyAlignment="1" applyBorder="1" applyFont="1">
      <alignment horizontal="center"/>
    </xf>
    <xf borderId="17" fillId="7" fontId="17" numFmtId="0" xfId="0" applyBorder="1" applyFill="1" applyFont="1"/>
    <xf borderId="29" fillId="0" fontId="17" numFmtId="0" xfId="0" applyBorder="1" applyFont="1"/>
    <xf borderId="24" fillId="7" fontId="17" numFmtId="0" xfId="0" applyBorder="1" applyFill="1" applyFont="1"/>
    <xf borderId="45" fillId="0" fontId="16" numFmtId="14" xfId="0" applyAlignment="1" applyBorder="1" applyFont="1" applyNumberFormat="1">
      <alignment horizontal="center"/>
    </xf>
    <xf borderId="47" fillId="0" fontId="16" numFmtId="0" xfId="0" applyAlignment="1" applyBorder="1" applyFont="1">
      <alignment horizontal="center"/>
    </xf>
    <xf borderId="17" fillId="8" fontId="4" numFmtId="0" xfId="0" applyBorder="1" applyFill="1" applyFont="1"/>
    <xf borderId="44" fillId="0" fontId="5" numFmtId="0" xfId="0" applyAlignment="1" applyBorder="1" applyFont="1">
      <alignment horizontal="center"/>
    </xf>
    <xf borderId="4" fillId="0" fontId="17" numFmtId="0" xfId="0" applyAlignment="1" applyBorder="1" applyFont="1">
      <alignment horizontal="center"/>
    </xf>
    <xf borderId="1" fillId="0" fontId="4" numFmtId="0" xfId="0" applyBorder="1" applyFont="1"/>
    <xf borderId="47" fillId="0" fontId="20" numFmtId="0" xfId="0" applyBorder="1" applyFont="1"/>
    <xf borderId="3" fillId="0" fontId="4" numFmtId="0" xfId="0" applyBorder="1" applyFont="1"/>
    <xf borderId="47" fillId="0" fontId="16" numFmtId="0" xfId="0" applyBorder="1" applyFont="1"/>
    <xf borderId="1" fillId="8" fontId="4" numFmtId="0" xfId="0" applyAlignment="1" applyBorder="1" applyFill="1" applyFont="1">
      <alignment horizontal="center"/>
    </xf>
    <xf borderId="1" fillId="0" fontId="17" numFmtId="0" xfId="0" applyAlignment="1" applyBorder="1" applyFont="1">
      <alignment horizontal="right"/>
    </xf>
    <xf borderId="4" fillId="0" fontId="16" numFmtId="0" xfId="0" applyAlignment="1" applyBorder="1" applyFont="1">
      <alignment horizontal="center"/>
    </xf>
    <xf borderId="3" fillId="0" fontId="16" numFmtId="0" xfId="0" applyAlignment="1" applyBorder="1" applyFont="1">
      <alignment horizontal="center"/>
    </xf>
    <xf borderId="0" fillId="0" fontId="4" numFmtId="0" xfId="0" applyFont="1"/>
    <xf borderId="4" fillId="0" fontId="17" numFmtId="0" xfId="0" applyBorder="1" applyFont="1"/>
    <xf borderId="29" fillId="0" fontId="25" numFmtId="0" xfId="0" applyBorder="1" applyFont="1"/>
    <xf borderId="6" fillId="0" fontId="5" numFmtId="0" xfId="0" applyAlignment="1" applyBorder="1" applyFont="1">
      <alignment horizontal="center"/>
    </xf>
    <xf borderId="7" fillId="0" fontId="5" numFmtId="0" xfId="0" applyAlignment="1" applyBorder="1" applyFont="1">
      <alignment horizontal="center"/>
    </xf>
    <xf borderId="29" fillId="0" fontId="26" numFmtId="0" xfId="0" applyAlignment="1" applyBorder="1" applyFont="1">
      <alignment horizontal="center"/>
    </xf>
    <xf borderId="53" fillId="7" fontId="5" numFmtId="0" xfId="0" applyAlignment="1" applyBorder="1" applyFill="1" applyFont="1">
      <alignment horizontal="right"/>
    </xf>
    <xf borderId="81" fillId="12" fontId="5" numFmtId="0" xfId="0" applyAlignment="1" applyBorder="1" applyFill="1" applyFont="1">
      <alignment horizontal="right"/>
    </xf>
    <xf borderId="82" fillId="0" fontId="3" numFmtId="0" xfId="0" applyBorder="1" applyFont="1"/>
    <xf borderId="41" fillId="0" fontId="5" numFmtId="0" xfId="0" applyAlignment="1" applyBorder="1" applyFont="1">
      <alignment horizontal="center" vertical="center"/>
    </xf>
    <xf borderId="44" fillId="0" fontId="22" numFmtId="14" xfId="0" applyAlignment="1" applyBorder="1" applyFont="1" applyNumberFormat="1">
      <alignment horizontal="center"/>
    </xf>
    <xf borderId="45" fillId="0" fontId="22" numFmtId="0" xfId="0" applyBorder="1" applyFont="1"/>
    <xf borderId="45" fillId="0" fontId="22" numFmtId="0" xfId="0" applyAlignment="1" applyBorder="1" applyFont="1">
      <alignment horizontal="center"/>
    </xf>
    <xf borderId="47" fillId="0" fontId="22" numFmtId="0" xfId="0" applyAlignment="1" applyBorder="1" applyFont="1">
      <alignment horizontal="center"/>
    </xf>
    <xf borderId="17" fillId="8" fontId="20" numFmtId="0" xfId="0" applyBorder="1" applyFill="1" applyFont="1"/>
    <xf borderId="24" fillId="8" fontId="27" numFmtId="0" xfId="0" applyBorder="1" applyFill="1" applyFont="1"/>
    <xf borderId="81" fillId="7" fontId="5" numFmtId="0" xfId="0" applyAlignment="1" applyBorder="1" applyFill="1" applyFont="1">
      <alignment horizontal="right"/>
    </xf>
    <xf borderId="0" fillId="0" fontId="28" numFmtId="0" xfId="0" applyFont="1"/>
    <xf borderId="83" fillId="12" fontId="5" numFmtId="0" xfId="0" applyAlignment="1" applyBorder="1" applyFill="1" applyFont="1">
      <alignment horizontal="right"/>
    </xf>
    <xf borderId="84" fillId="0" fontId="3" numFmtId="0" xfId="0" applyBorder="1" applyFont="1"/>
    <xf borderId="45" fillId="0" fontId="5" numFmtId="0" xfId="0" applyAlignment="1" applyBorder="1" applyFont="1">
      <alignment horizontal="center"/>
    </xf>
    <xf borderId="31" fillId="11" fontId="5" numFmtId="0" xfId="0" applyAlignment="1" applyBorder="1" applyFill="1" applyFont="1">
      <alignment horizontal="center"/>
    </xf>
    <xf borderId="85" fillId="0" fontId="8" numFmtId="0" xfId="0" applyBorder="1" applyFont="1"/>
    <xf borderId="53" fillId="4" fontId="5" numFmtId="0" xfId="0" applyAlignment="1" applyBorder="1" applyFill="1" applyFont="1">
      <alignment horizontal="center"/>
    </xf>
    <xf borderId="5" fillId="0" fontId="8" numFmtId="0" xfId="0" applyAlignment="1" applyBorder="1" applyFont="1">
      <alignment horizontal="left" vertical="center"/>
    </xf>
    <xf borderId="29" fillId="4" fontId="5" numFmtId="0" xfId="0" applyAlignment="1" applyBorder="1" applyFill="1" applyFont="1">
      <alignment horizontal="center" vertical="center"/>
    </xf>
    <xf borderId="52" fillId="4" fontId="7" numFmtId="0" xfId="0" applyBorder="1" applyFill="1" applyFont="1"/>
    <xf borderId="4" fillId="0" fontId="6" numFmtId="0" xfId="0" applyAlignment="1" applyBorder="1" applyFont="1">
      <alignment horizontal="center"/>
    </xf>
    <xf borderId="86" fillId="0" fontId="8" numFmtId="0" xfId="0" applyAlignment="1" applyBorder="1" applyFont="1">
      <alignment horizontal="left" vertical="center"/>
    </xf>
    <xf borderId="20" fillId="0" fontId="8" numFmtId="0" xfId="0" applyBorder="1" applyFont="1"/>
    <xf borderId="71" fillId="5" fontId="7" numFmtId="0" xfId="0" applyAlignment="1" applyBorder="1" applyFill="1" applyFont="1">
      <alignment horizontal="center" vertical="center"/>
    </xf>
    <xf borderId="37" fillId="0" fontId="8" numFmtId="0" xfId="0" applyBorder="1" applyFont="1"/>
    <xf borderId="30" fillId="11" fontId="7" numFmtId="0" xfId="0" applyAlignment="1" applyBorder="1" applyFill="1" applyFont="1">
      <alignment horizontal="center" vertical="center"/>
    </xf>
    <xf borderId="8" fillId="0" fontId="8" numFmtId="0" xfId="0" applyAlignment="1" applyBorder="1" applyFont="1">
      <alignment horizontal="center" vertical="center"/>
    </xf>
    <xf borderId="31" fillId="11" fontId="5" numFmtId="0" xfId="0" applyAlignment="1" applyBorder="1" applyFill="1" applyFont="1">
      <alignment horizontal="center" vertical="center"/>
    </xf>
    <xf borderId="19" fillId="0" fontId="5" numFmtId="0" xfId="0" applyAlignment="1" applyBorder="1" applyFont="1">
      <alignment horizontal="center" vertical="center"/>
    </xf>
    <xf borderId="16" fillId="0" fontId="5" numFmtId="0" xfId="0" applyAlignment="1" applyBorder="1" applyFont="1">
      <alignment horizontal="center" vertical="center"/>
    </xf>
    <xf borderId="75" fillId="0" fontId="5" numFmtId="0" xfId="0" applyAlignment="1" applyBorder="1" applyFont="1">
      <alignment horizontal="center"/>
    </xf>
    <xf borderId="35" fillId="13" fontId="7" numFmtId="0" xfId="0" applyAlignment="1" applyBorder="1" applyFill="1" applyFont="1">
      <alignment horizontal="center" vertical="center"/>
    </xf>
    <xf borderId="26" fillId="6" fontId="8" numFmtId="0" xfId="0" applyAlignment="1" applyBorder="1" applyFill="1" applyFont="1">
      <alignment horizontal="center" vertical="center"/>
    </xf>
    <xf borderId="87" fillId="6" fontId="5" numFmtId="0" xfId="0" applyAlignment="1" applyBorder="1" applyFill="1" applyFont="1">
      <alignment horizontal="center" vertical="center"/>
    </xf>
    <xf borderId="62" fillId="0" fontId="8" numFmtId="0" xfId="0" applyBorder="1" applyFont="1"/>
    <xf borderId="19" fillId="6" fontId="5" numFmtId="0" xfId="0" applyAlignment="1" applyBorder="1" applyFill="1" applyFont="1">
      <alignment horizontal="center" vertical="center"/>
    </xf>
    <xf borderId="1" fillId="0" fontId="5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vertical="center"/>
    </xf>
    <xf borderId="30" fillId="6" fontId="5" numFmtId="0" xfId="0" applyAlignment="1" applyBorder="1" applyFill="1" applyFont="1">
      <alignment horizontal="center" vertical="center"/>
    </xf>
    <xf borderId="35" fillId="6" fontId="5" numFmtId="0" xfId="0" applyAlignment="1" applyBorder="1" applyFill="1" applyFont="1">
      <alignment horizontal="center"/>
    </xf>
    <xf borderId="27" fillId="6" fontId="5" numFmtId="0" xfId="0" applyAlignment="1" applyBorder="1" applyFill="1" applyFont="1">
      <alignment horizontal="center"/>
    </xf>
    <xf borderId="65" fillId="6" fontId="5" numFmtId="0" xfId="0" applyAlignment="1" applyBorder="1" applyFill="1" applyFont="1">
      <alignment horizontal="center"/>
    </xf>
    <xf borderId="35" fillId="11" fontId="7" numFmtId="0" xfId="0" applyAlignment="1" applyBorder="1" applyFill="1" applyFont="1">
      <alignment horizontal="center" vertical="center"/>
    </xf>
    <xf borderId="76" fillId="0" fontId="5" numFmtId="0" xfId="0" applyAlignment="1" applyBorder="1" applyFont="1">
      <alignment horizontal="center"/>
    </xf>
    <xf borderId="1" fillId="0" fontId="4" numFmtId="0" xfId="0" applyAlignment="1" applyBorder="1" applyFont="1">
      <alignment horizontal="right"/>
    </xf>
    <xf borderId="2" fillId="0" fontId="5" numFmtId="0" xfId="0" applyBorder="1" applyFont="1"/>
    <xf borderId="1" fillId="0" fontId="5" numFmtId="1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4" fillId="6" fontId="8" numFmtId="0" xfId="0" applyAlignment="1" applyBorder="1" applyFill="1" applyFont="1">
      <alignment horizontal="center" vertical="center"/>
    </xf>
    <xf borderId="3" fillId="0" fontId="5" numFmtId="0" xfId="0" applyAlignment="1" applyBorder="1" applyFont="1">
      <alignment horizontal="center" vertical="center"/>
    </xf>
    <xf borderId="4" fillId="0" fontId="8" numFmtId="0" xfId="0" applyAlignment="1" applyBorder="1" applyFont="1">
      <alignment horizontal="center" vertical="center"/>
    </xf>
    <xf borderId="88" fillId="6" fontId="8" numFmtId="0" xfId="0" applyAlignment="1" applyBorder="1" applyFill="1" applyFont="1">
      <alignment horizontal="center" vertical="center"/>
    </xf>
    <xf borderId="50" fillId="0" fontId="8" numFmtId="0" xfId="0" applyAlignment="1" applyBorder="1" applyFont="1">
      <alignment horizontal="center" vertical="center"/>
    </xf>
    <xf borderId="43" fillId="13" fontId="7" numFmtId="0" xfId="0" applyAlignment="1" applyBorder="1" applyFill="1" applyFont="1">
      <alignment horizontal="center" vertical="center"/>
    </xf>
    <xf borderId="89" fillId="6" fontId="5" numFmtId="0" xfId="0" applyAlignment="1" applyBorder="1" applyFill="1" applyFont="1">
      <alignment horizontal="center" vertical="center"/>
    </xf>
    <xf borderId="90" fillId="6" fontId="5" numFmtId="0" xfId="0" applyAlignment="1" applyBorder="1" applyFill="1" applyFont="1">
      <alignment horizontal="center" vertical="center"/>
    </xf>
    <xf borderId="71" fillId="6" fontId="5" numFmtId="0" xfId="0" applyAlignment="1" applyBorder="1" applyFill="1" applyFont="1">
      <alignment horizontal="center" vertical="center"/>
    </xf>
    <xf borderId="43" fillId="6" fontId="5" numFmtId="0" xfId="0" applyAlignment="1" applyBorder="1" applyFill="1" applyFont="1">
      <alignment horizontal="center"/>
    </xf>
    <xf borderId="42" fillId="6" fontId="5" numFmtId="0" xfId="0" applyAlignment="1" applyBorder="1" applyFill="1" applyFont="1">
      <alignment horizontal="center"/>
    </xf>
    <xf borderId="91" fillId="6" fontId="5" numFmtId="0" xfId="0" applyAlignment="1" applyBorder="1" applyFill="1" applyFont="1">
      <alignment horizontal="center"/>
    </xf>
    <xf borderId="50" fillId="0" fontId="6" numFmtId="0" xfId="0" applyAlignment="1" applyBorder="1" applyFont="1">
      <alignment horizontal="center"/>
    </xf>
    <xf borderId="2" fillId="0" fontId="6" numFmtId="0" xfId="0" applyAlignment="1" applyBorder="1" applyFont="1">
      <alignment horizontal="center"/>
    </xf>
    <xf borderId="3" fillId="0" fontId="6" numFmtId="0" xfId="0" applyAlignment="1" applyBorder="1" applyFont="1">
      <alignment horizontal="center"/>
    </xf>
    <xf borderId="4" fillId="0" fontId="4" numFmtId="0" xfId="0" applyBorder="1" applyFont="1"/>
    <xf borderId="48" fillId="0" fontId="6" numFmtId="0" xfId="0" applyAlignment="1" applyBorder="1" applyFont="1">
      <alignment horizontal="center"/>
    </xf>
    <xf borderId="51" fillId="0" fontId="6" numFmtId="0" xfId="0" applyAlignment="1" applyBorder="1" applyFont="1">
      <alignment horizontal="center"/>
    </xf>
    <xf borderId="27" fillId="13" fontId="7" numFmtId="0" xfId="0" applyAlignment="1" applyBorder="1" applyFill="1" applyFont="1">
      <alignment horizontal="center" vertical="center"/>
    </xf>
    <xf borderId="18" fillId="6" fontId="5" numFmtId="0" xfId="0" applyAlignment="1" applyBorder="1" applyFill="1" applyFont="1">
      <alignment horizontal="center" vertical="center"/>
    </xf>
    <xf borderId="27" fillId="11" fontId="7" numFmtId="0" xfId="0" applyAlignment="1" applyBorder="1" applyFill="1" applyFont="1">
      <alignment horizontal="center" vertical="center"/>
    </xf>
    <xf borderId="87" fillId="4" fontId="5" numFmtId="0" xfId="0" applyAlignment="1" applyBorder="1" applyFill="1" applyFont="1">
      <alignment horizontal="center" vertical="center"/>
    </xf>
    <xf borderId="18" fillId="0" fontId="5" numFmtId="0" xfId="0" applyAlignment="1" applyBorder="1" applyFont="1">
      <alignment horizontal="center" vertical="center"/>
    </xf>
    <xf borderId="19" fillId="4" fontId="5" numFmtId="0" xfId="0" applyAlignment="1" applyBorder="1" applyFill="1" applyFont="1">
      <alignment horizontal="center" vertical="center"/>
    </xf>
    <xf borderId="92" fillId="0" fontId="3" numFmtId="0" xfId="0" applyBorder="1" applyFont="1"/>
    <xf borderId="61" fillId="13" fontId="7" numFmtId="0" xfId="0" applyAlignment="1" applyBorder="1" applyFill="1" applyFont="1">
      <alignment horizontal="center" vertical="center"/>
    </xf>
    <xf borderId="30" fillId="6" fontId="5" numFmtId="0" xfId="0" applyAlignment="1" applyBorder="1" applyFill="1" applyFont="1">
      <alignment horizontal="center"/>
    </xf>
    <xf borderId="18" fillId="6" fontId="5" numFmtId="0" xfId="0" applyAlignment="1" applyBorder="1" applyFill="1" applyFont="1">
      <alignment horizontal="center"/>
    </xf>
    <xf borderId="87" fillId="6" fontId="5" numFmtId="0" xfId="0" applyAlignment="1" applyBorder="1" applyFill="1" applyFont="1">
      <alignment horizontal="center"/>
    </xf>
    <xf borderId="19" fillId="6" fontId="5" numFmtId="0" xfId="0" applyAlignment="1" applyBorder="1" applyFill="1" applyFont="1">
      <alignment horizontal="center"/>
    </xf>
    <xf borderId="30" fillId="4" fontId="5" numFmtId="0" xfId="0" applyAlignment="1" applyBorder="1" applyFill="1" applyFont="1">
      <alignment horizontal="center"/>
    </xf>
    <xf borderId="18" fillId="4" fontId="5" numFmtId="0" xfId="0" applyAlignment="1" applyBorder="1" applyFill="1" applyFont="1">
      <alignment horizontal="center"/>
    </xf>
    <xf borderId="25" fillId="0" fontId="5" numFmtId="0" xfId="0" applyAlignment="1" applyBorder="1" applyFont="1">
      <alignment horizontal="center"/>
    </xf>
    <xf borderId="87" fillId="4" fontId="5" numFmtId="0" xfId="0" applyAlignment="1" applyBorder="1" applyFill="1" applyFont="1">
      <alignment horizontal="center"/>
    </xf>
    <xf borderId="19" fillId="4" fontId="5" numFmtId="0" xfId="0" applyAlignment="1" applyBorder="1" applyFill="1" applyFont="1">
      <alignment horizontal="center"/>
    </xf>
    <xf borderId="38" fillId="11" fontId="7" numFmtId="0" xfId="0" applyAlignment="1" applyBorder="1" applyFill="1" applyFont="1">
      <alignment horizontal="center" vertical="center"/>
    </xf>
    <xf borderId="8" fillId="11" fontId="5" numFmtId="0" xfId="0" applyAlignment="1" applyBorder="1" applyFill="1" applyFont="1">
      <alignment horizontal="center" vertical="center"/>
    </xf>
    <xf borderId="86" fillId="0" fontId="3" numFmtId="0" xfId="0" applyBorder="1" applyFont="1"/>
    <xf borderId="30" fillId="11" fontId="5" numFmtId="0" xfId="0" applyAlignment="1" applyBorder="1" applyFill="1" applyFont="1">
      <alignment horizontal="center"/>
    </xf>
    <xf borderId="18" fillId="11" fontId="5" numFmtId="0" xfId="0" applyAlignment="1" applyBorder="1" applyFill="1" applyFont="1">
      <alignment horizontal="center"/>
    </xf>
    <xf borderId="87" fillId="11" fontId="5" numFmtId="0" xfId="0" applyAlignment="1" applyBorder="1" applyFill="1" applyFont="1">
      <alignment horizontal="center"/>
    </xf>
    <xf borderId="19" fillId="11" fontId="5" numFmtId="0" xfId="0" applyAlignment="1" applyBorder="1" applyFill="1" applyFont="1">
      <alignment horizontal="center"/>
    </xf>
    <xf borderId="42" fillId="13" fontId="7" numFmtId="0" xfId="0" applyAlignment="1" applyBorder="1" applyFill="1" applyFont="1">
      <alignment horizontal="center" vertical="center"/>
    </xf>
    <xf borderId="26" fillId="6" fontId="5" numFmtId="0" xfId="0" applyAlignment="1" applyBorder="1" applyFill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4" fillId="0" fontId="6" numFmtId="0" xfId="0" applyAlignment="1" applyBorder="1" applyFont="1">
      <alignment horizontal="center" vertical="center"/>
    </xf>
    <xf borderId="42" fillId="0" fontId="6" numFmtId="0" xfId="0" applyAlignment="1" applyBorder="1" applyFont="1">
      <alignment horizontal="center"/>
    </xf>
    <xf borderId="71" fillId="6" fontId="5" numFmtId="0" xfId="0" applyAlignment="1" applyBorder="1" applyFill="1" applyFont="1">
      <alignment horizontal="center"/>
    </xf>
    <xf borderId="26" fillId="6" fontId="5" numFmtId="0" xfId="0" applyAlignment="1" applyBorder="1" applyFill="1" applyFont="1">
      <alignment horizontal="center"/>
    </xf>
    <xf borderId="89" fillId="6" fontId="5" numFmtId="0" xfId="0" applyAlignment="1" applyBorder="1" applyFill="1" applyFont="1">
      <alignment horizontal="center"/>
    </xf>
    <xf borderId="90" fillId="6" fontId="5" numFmtId="0" xfId="0" applyAlignment="1" applyBorder="1" applyFill="1" applyFont="1">
      <alignment horizontal="center"/>
    </xf>
    <xf borderId="1" fillId="0" fontId="6" numFmtId="1" xfId="0" applyAlignment="1" applyBorder="1" applyFont="1" applyNumberFormat="1">
      <alignment horizontal="center"/>
    </xf>
    <xf borderId="4" fillId="0" fontId="6" numFmtId="1" xfId="0" applyAlignment="1" applyBorder="1" applyFont="1" applyNumberFormat="1">
      <alignment horizontal="center"/>
    </xf>
    <xf borderId="2" fillId="0" fontId="6" numFmtId="2" xfId="0" applyAlignment="1" applyBorder="1" applyFont="1" applyNumberFormat="1">
      <alignment horizontal="center"/>
    </xf>
    <xf borderId="61" fillId="11" fontId="7" numFmtId="0" xfId="0" applyAlignment="1" applyBorder="1" applyFill="1" applyFont="1">
      <alignment horizontal="center" vertical="center"/>
    </xf>
    <xf borderId="4" fillId="5" fontId="17" numFmtId="0" xfId="0" applyAlignment="1" applyBorder="1" applyFill="1" applyFont="1">
      <alignment horizontal="center" vertical="center"/>
    </xf>
    <xf borderId="81" fillId="4" fontId="6" numFmtId="0" xfId="0" applyAlignment="1" applyBorder="1" applyFill="1" applyFont="1">
      <alignment horizontal="center" vertical="center"/>
    </xf>
    <xf borderId="93" fillId="0" fontId="3" numFmtId="0" xfId="0" applyBorder="1" applyFont="1"/>
    <xf borderId="94" fillId="0" fontId="3" numFmtId="0" xfId="0" applyBorder="1" applyFont="1"/>
    <xf borderId="69" fillId="13" fontId="7" numFmtId="0" xfId="0" applyAlignment="1" applyBorder="1" applyFill="1" applyFont="1">
      <alignment horizontal="center" vertical="center"/>
    </xf>
    <xf borderId="0" fillId="0" fontId="8" numFmtId="0" xfId="0" applyFont="1"/>
    <xf borderId="0" fillId="0" fontId="7" numFmtId="0" xfId="0" applyFont="1"/>
    <xf borderId="95" fillId="0" fontId="4" numFmtId="0" xfId="0" applyAlignment="1" applyBorder="1" applyFont="1">
      <alignment horizontal="center" vertical="center"/>
    </xf>
    <xf borderId="96" fillId="0" fontId="4" numFmtId="0" xfId="0" applyAlignment="1" applyBorder="1" applyFont="1">
      <alignment horizontal="center" vertical="center"/>
    </xf>
    <xf borderId="97" fillId="0" fontId="4" numFmtId="0" xfId="0" applyAlignment="1" applyBorder="1" applyFont="1">
      <alignment horizontal="center" vertical="center"/>
    </xf>
    <xf borderId="71" fillId="4" fontId="7" numFmtId="0" xfId="0" applyAlignment="1" applyBorder="1" applyFill="1" applyFont="1">
      <alignment horizontal="left" vertical="center"/>
    </xf>
    <xf borderId="8" fillId="11" fontId="7" numFmtId="0" xfId="0" applyAlignment="1" applyBorder="1" applyFill="1" applyFont="1">
      <alignment horizontal="center" vertical="center"/>
    </xf>
    <xf borderId="8" fillId="4" fontId="5" numFmtId="0" xfId="0" applyAlignment="1" applyBorder="1" applyFill="1" applyFont="1">
      <alignment horizontal="center" vertical="center"/>
    </xf>
    <xf borderId="98" fillId="6" fontId="5" numFmtId="0" xfId="0" applyAlignment="1" applyBorder="1" applyFill="1" applyFont="1">
      <alignment horizontal="center" vertical="center"/>
    </xf>
    <xf borderId="64" fillId="11" fontId="7" numFmtId="0" xfId="0" applyAlignment="1" applyBorder="1" applyFill="1" applyFont="1">
      <alignment horizontal="center" vertical="center"/>
    </xf>
    <xf borderId="7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78" fillId="0" fontId="4" numFmtId="0" xfId="0" applyAlignment="1" applyBorder="1" applyFont="1">
      <alignment horizontal="center" vertical="center"/>
    </xf>
    <xf borderId="36" fillId="0" fontId="4" numFmtId="0" xfId="0" applyAlignment="1" applyBorder="1" applyFont="1">
      <alignment horizontal="center" vertical="center"/>
    </xf>
    <xf borderId="77" fillId="0" fontId="4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center" vertical="center"/>
    </xf>
    <xf borderId="75" fillId="0" fontId="5" numFmtId="0" xfId="0" applyAlignment="1" applyBorder="1" applyFont="1">
      <alignment horizontal="center" vertical="center"/>
    </xf>
    <xf borderId="8" fillId="0" fontId="5" numFmtId="0" xfId="0" applyAlignment="1" applyBorder="1" applyFont="1">
      <alignment horizontal="center" vertical="center"/>
    </xf>
    <xf borderId="30" fillId="13" fontId="7" numFmtId="0" xfId="0" applyAlignment="1" applyBorder="1" applyFill="1" applyFont="1">
      <alignment horizontal="center" vertical="center"/>
    </xf>
    <xf borderId="99" fillId="0" fontId="3" numFmtId="0" xfId="0" applyBorder="1" applyFont="1"/>
    <xf borderId="100" fillId="6" fontId="5" numFmtId="0" xfId="0" applyAlignment="1" applyBorder="1" applyFill="1" applyFont="1">
      <alignment horizontal="center" vertical="center"/>
    </xf>
    <xf borderId="48" fillId="0" fontId="3" numFmtId="0" xfId="0" applyBorder="1" applyFont="1"/>
    <xf borderId="64" fillId="13" fontId="7" numFmtId="0" xfId="0" applyAlignment="1" applyBorder="1" applyFill="1" applyFont="1">
      <alignment horizontal="center" vertical="center"/>
    </xf>
    <xf borderId="19" fillId="11" fontId="5" numFmtId="0" xfId="0" applyAlignment="1" applyBorder="1" applyFill="1" applyFont="1">
      <alignment horizontal="center" vertical="center"/>
    </xf>
    <xf borderId="9" fillId="0" fontId="5" numFmtId="0" xfId="0" applyAlignment="1" applyBorder="1" applyFont="1">
      <alignment horizontal="center" vertical="center"/>
    </xf>
    <xf borderId="101" fillId="11" fontId="5" numFmtId="0" xfId="0" applyAlignment="1" applyBorder="1" applyFill="1" applyFont="1">
      <alignment horizontal="center" vertical="center"/>
    </xf>
    <xf borderId="102" fillId="0" fontId="3" numFmtId="0" xfId="0" applyBorder="1" applyFont="1"/>
    <xf borderId="73" fillId="11" fontId="7" numFmtId="0" xfId="0" applyAlignment="1" applyBorder="1" applyFill="1" applyFont="1">
      <alignment horizontal="center" vertical="center"/>
    </xf>
    <xf borderId="103" fillId="0" fontId="3" numFmtId="0" xfId="0" applyBorder="1" applyFont="1"/>
    <xf borderId="104" fillId="0" fontId="5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center" vertical="center"/>
    </xf>
    <xf borderId="67" fillId="6" fontId="5" numFmtId="0" xfId="0" applyAlignment="1" applyBorder="1" applyFill="1" applyFont="1">
      <alignment horizontal="center"/>
    </xf>
    <xf borderId="71" fillId="11" fontId="5" numFmtId="0" xfId="0" applyAlignment="1" applyBorder="1" applyFill="1" applyFont="1">
      <alignment horizontal="center"/>
    </xf>
    <xf borderId="26" fillId="11" fontId="5" numFmtId="0" xfId="0" applyAlignment="1" applyBorder="1" applyFill="1" applyFont="1">
      <alignment horizontal="center"/>
    </xf>
    <xf borderId="67" fillId="11" fontId="5" numFmtId="0" xfId="0" applyAlignment="1" applyBorder="1" applyFill="1" applyFont="1">
      <alignment horizontal="center"/>
    </xf>
    <xf borderId="105" fillId="13" fontId="7" numFmtId="0" xfId="0" applyAlignment="1" applyBorder="1" applyFill="1" applyFont="1">
      <alignment horizontal="center" vertical="center"/>
    </xf>
    <xf borderId="30" fillId="11" fontId="5" numFmtId="0" xfId="0" applyAlignment="1" applyBorder="1" applyFill="1" applyFont="1">
      <alignment horizontal="center" vertical="center"/>
    </xf>
    <xf borderId="4" fillId="11" fontId="7" numFmtId="0" xfId="0" applyAlignment="1" applyBorder="1" applyFill="1" applyFont="1">
      <alignment horizontal="center" vertical="center"/>
    </xf>
    <xf borderId="43" fillId="11" fontId="7" numFmtId="0" xfId="0" applyAlignment="1" applyBorder="1" applyFill="1" applyFont="1">
      <alignment horizontal="center" vertical="center"/>
    </xf>
    <xf borderId="90" fillId="11" fontId="5" numFmtId="0" xfId="0" applyAlignment="1" applyBorder="1" applyFill="1" applyFont="1">
      <alignment horizontal="center" vertical="center"/>
    </xf>
    <xf borderId="71" fillId="11" fontId="5" numFmtId="0" xfId="0" applyAlignment="1" applyBorder="1" applyFill="1" applyFont="1">
      <alignment horizontal="center" vertical="center"/>
    </xf>
    <xf borderId="26" fillId="11" fontId="5" numFmtId="0" xfId="0" applyAlignment="1" applyBorder="1" applyFill="1" applyFont="1">
      <alignment horizontal="center" vertical="center"/>
    </xf>
    <xf borderId="26" fillId="11" fontId="5" numFmtId="0" xfId="0" applyAlignment="1" applyBorder="1" applyFill="1" applyFont="1">
      <alignment vertical="center"/>
    </xf>
    <xf borderId="17" fillId="6" fontId="5" numFmtId="0" xfId="0" applyAlignment="1" applyBorder="1" applyFill="1" applyFont="1">
      <alignment horizontal="center"/>
    </xf>
    <xf borderId="4" fillId="6" fontId="5" numFmtId="0" xfId="0" applyAlignment="1" applyBorder="1" applyFill="1" applyFont="1">
      <alignment horizontal="center"/>
    </xf>
    <xf borderId="24" fillId="6" fontId="5" numFmtId="0" xfId="0" applyAlignment="1" applyBorder="1" applyFill="1" applyFont="1">
      <alignment horizontal="center"/>
    </xf>
    <xf borderId="106" fillId="11" fontId="5" numFmtId="0" xfId="0" applyAlignment="1" applyBorder="1" applyFill="1" applyFont="1">
      <alignment vertical="center"/>
    </xf>
    <xf borderId="107" fillId="6" fontId="5" numFmtId="0" xfId="0" applyAlignment="1" applyBorder="1" applyFill="1" applyFont="1">
      <alignment horizontal="center"/>
    </xf>
    <xf borderId="88" fillId="6" fontId="5" numFmtId="0" xfId="0" applyAlignment="1" applyBorder="1" applyFill="1" applyFont="1">
      <alignment horizontal="center"/>
    </xf>
    <xf borderId="108" fillId="6" fontId="5" numFmtId="0" xfId="0" applyAlignment="1" applyBorder="1" applyFill="1" applyFont="1">
      <alignment horizontal="center"/>
    </xf>
    <xf borderId="107" fillId="11" fontId="5" numFmtId="0" xfId="0" applyAlignment="1" applyBorder="1" applyFill="1" applyFont="1">
      <alignment horizontal="center"/>
    </xf>
    <xf borderId="88" fillId="11" fontId="5" numFmtId="0" xfId="0" applyAlignment="1" applyBorder="1" applyFill="1" applyFont="1">
      <alignment horizontal="center"/>
    </xf>
    <xf borderId="51" fillId="0" fontId="5" numFmtId="0" xfId="0" applyAlignment="1" applyBorder="1" applyFont="1">
      <alignment horizontal="center"/>
    </xf>
    <xf borderId="48" fillId="0" fontId="5" numFmtId="0" xfId="0" applyAlignment="1" applyBorder="1" applyFont="1">
      <alignment horizontal="center"/>
    </xf>
    <xf borderId="88" fillId="11" fontId="5" numFmtId="0" xfId="0" applyAlignment="1" applyBorder="1" applyFill="1" applyFont="1">
      <alignment vertical="center"/>
    </xf>
    <xf borderId="71" fillId="4" fontId="5" numFmtId="0" xfId="0" applyAlignment="1" applyBorder="1" applyFill="1" applyFont="1">
      <alignment horizontal="center" vertical="center"/>
    </xf>
    <xf borderId="90" fillId="4" fontId="5" numFmtId="0" xfId="0" applyAlignment="1" applyBorder="1" applyFill="1" applyFont="1">
      <alignment horizontal="center" vertical="center"/>
    </xf>
    <xf borderId="6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2">
    <dxf>
      <font/>
      <fill>
        <patternFill patternType="solid">
          <fgColor rgb="FF83CAEB"/>
          <bgColor rgb="FF83CAEB"/>
        </patternFill>
      </fill>
      <border/>
    </dxf>
    <dxf>
      <font>
        <color theme="1"/>
      </font>
      <fill>
        <patternFill patternType="solid">
          <fgColor rgb="FF83CAEB"/>
          <bgColor rgb="FF83CAEB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<Relationships xmlns="http://schemas.openxmlformats.org/package/2006/relationships"><Relationship Id="rId20" Type="http://customschemas.google.com/relationships/workbookmetadata" Target="metadata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19050</xdr:colOff>
      <xdr:row>1</xdr:row>
      <xdr:rowOff>38100</xdr:rowOff>
    </xdr:from>
    <xdr:ext cx="3733800" cy="2638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16</xdr:row>
      <xdr:rowOff>19050</xdr:rowOff>
    </xdr:from>
    <xdr:ext cx="3771900" cy="3543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9.xml"/><Relationship Id="rId3" Type="http://schemas.openxmlformats.org/officeDocument/2006/relationships/vmlDrawing" Target="../drawings/vmlDrawing2.v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1.22" defaultRowHeight="15.0"/>
  <cols>
    <col customWidth="1" min="1" max="1" width="3.33"/>
    <col customWidth="1" min="2" max="2" width="35.11"/>
    <col customWidth="1" min="3" max="3" width="60.33"/>
    <col customWidth="1" min="4" max="6" width="10.56"/>
    <col customWidth="1" min="7" max="22" width="10.78"/>
    <col customWidth="1" min="23" max="23" width="3.33"/>
    <col customWidth="1" min="24" max="24" width="11.78"/>
    <col customWidth="1" min="25" max="25" width="12.11"/>
    <col customWidth="1" min="26" max="26" width="12.0"/>
    <col customWidth="1" min="27" max="27" width="10.56"/>
  </cols>
  <sheetData>
    <row r="1" ht="15.75" customHeight="1"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ht="15.75" customHeight="1"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ht="15.75" customHeight="1">
      <c r="B3" s="28" t="s">
        <v>15</v>
      </c>
      <c r="C3" s="30" t="s">
        <v>17</v>
      </c>
      <c r="G3" s="2">
        <v>2025.0</v>
      </c>
      <c r="H3" s="3"/>
      <c r="I3" s="3"/>
      <c r="J3" s="3"/>
      <c r="K3" s="3"/>
      <c r="L3" s="3"/>
      <c r="M3" s="5"/>
      <c r="N3" s="2">
        <v>2026.0</v>
      </c>
      <c r="O3" s="3"/>
      <c r="P3" s="3"/>
      <c r="Q3" s="3"/>
      <c r="R3" s="3"/>
      <c r="S3" s="3"/>
      <c r="T3" s="3"/>
      <c r="U3" s="3"/>
      <c r="V3" s="5"/>
      <c r="X3" s="2">
        <v>2026.0</v>
      </c>
      <c r="Y3" s="3"/>
      <c r="Z3" s="3"/>
      <c r="AA3" s="5"/>
    </row>
    <row r="4" ht="15.75" customHeight="1">
      <c r="E4" s="36" t="s">
        <v>0</v>
      </c>
      <c r="F4" s="36" t="s">
        <v>1</v>
      </c>
      <c r="G4" s="21" t="s">
        <v>2</v>
      </c>
      <c r="H4" s="24" t="s">
        <v>3</v>
      </c>
      <c r="I4" s="24" t="s">
        <v>4</v>
      </c>
      <c r="J4" s="24" t="s">
        <v>5</v>
      </c>
      <c r="K4" s="24" t="s">
        <v>6</v>
      </c>
      <c r="L4" s="24" t="s">
        <v>7</v>
      </c>
      <c r="M4" s="41" t="s">
        <v>8</v>
      </c>
      <c r="N4" s="21" t="s">
        <v>9</v>
      </c>
      <c r="O4" s="24" t="s">
        <v>10</v>
      </c>
      <c r="P4" s="24" t="s">
        <v>11</v>
      </c>
      <c r="Q4" s="24" t="s">
        <v>0</v>
      </c>
      <c r="R4" s="24" t="s">
        <v>1</v>
      </c>
      <c r="S4" s="24" t="s">
        <v>2</v>
      </c>
      <c r="T4" s="24" t="s">
        <v>3</v>
      </c>
      <c r="U4" s="24" t="s">
        <v>4</v>
      </c>
      <c r="V4" s="23" t="s">
        <v>5</v>
      </c>
      <c r="W4" s="7"/>
      <c r="X4" s="11" t="s">
        <v>6</v>
      </c>
      <c r="Y4" s="11" t="s">
        <v>7</v>
      </c>
      <c r="Z4" s="13" t="s">
        <v>8</v>
      </c>
      <c r="AA4" s="18" t="s">
        <v>12</v>
      </c>
    </row>
    <row r="5" ht="15.75" customHeight="1">
      <c r="B5" s="43" t="s">
        <v>16</v>
      </c>
      <c r="C5" s="45" t="s">
        <v>20</v>
      </c>
      <c r="D5" s="47" t="s">
        <v>21</v>
      </c>
      <c r="E5" s="50" t="s">
        <v>22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5"/>
      <c r="X5" s="53" t="s">
        <v>24</v>
      </c>
      <c r="Y5" s="3"/>
      <c r="Z5" s="3"/>
      <c r="AA5" s="5"/>
    </row>
    <row r="6" ht="15.75" customHeight="1">
      <c r="B6" s="55">
        <v>105.0</v>
      </c>
      <c r="C6" s="56" t="s">
        <v>25</v>
      </c>
      <c r="D6" s="57">
        <v>70.0</v>
      </c>
      <c r="E6" s="58"/>
      <c r="F6" s="59"/>
      <c r="G6" s="61">
        <v>70.0</v>
      </c>
      <c r="H6" s="61">
        <v>70.0</v>
      </c>
      <c r="I6" s="61">
        <v>70.0</v>
      </c>
      <c r="J6" s="61">
        <v>70.0</v>
      </c>
      <c r="K6" s="61">
        <v>70.0</v>
      </c>
      <c r="L6" s="61">
        <v>70.0</v>
      </c>
      <c r="M6" s="61">
        <v>70.0</v>
      </c>
      <c r="N6" s="61">
        <v>70.0</v>
      </c>
      <c r="O6" s="61">
        <v>70.0</v>
      </c>
      <c r="P6" s="61">
        <v>70.0</v>
      </c>
      <c r="Q6" s="61">
        <v>70.0</v>
      </c>
      <c r="R6" s="61">
        <v>70.0</v>
      </c>
      <c r="S6" s="61">
        <v>70.0</v>
      </c>
      <c r="T6" s="61">
        <v>70.0</v>
      </c>
      <c r="U6" s="61">
        <v>70.0</v>
      </c>
      <c r="V6" s="64">
        <v>70.0</v>
      </c>
      <c r="X6" s="66"/>
      <c r="Y6" s="48"/>
      <c r="Z6" s="48"/>
      <c r="AA6" s="49"/>
    </row>
    <row r="7" ht="15.75" customHeight="1">
      <c r="B7" s="67">
        <v>117.0</v>
      </c>
      <c r="C7" s="68" t="s">
        <v>28</v>
      </c>
      <c r="D7" s="70">
        <v>0.0</v>
      </c>
      <c r="E7" s="71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4"/>
      <c r="X7" s="75"/>
      <c r="Y7" s="63"/>
      <c r="Z7" s="63"/>
      <c r="AA7" s="65"/>
    </row>
    <row r="8" ht="15.75" customHeight="1">
      <c r="B8" s="67">
        <v>125.0</v>
      </c>
      <c r="C8" s="68" t="s">
        <v>32</v>
      </c>
      <c r="D8" s="70">
        <v>70.0</v>
      </c>
      <c r="E8" s="77"/>
      <c r="F8" s="79">
        <v>70.0</v>
      </c>
      <c r="G8" s="79">
        <v>70.0</v>
      </c>
      <c r="H8" s="79">
        <v>70.0</v>
      </c>
      <c r="I8" s="79">
        <v>70.0</v>
      </c>
      <c r="J8" s="79">
        <v>70.0</v>
      </c>
      <c r="K8" s="79">
        <v>70.0</v>
      </c>
      <c r="L8" s="79">
        <v>70.0</v>
      </c>
      <c r="M8" s="79">
        <v>70.0</v>
      </c>
      <c r="N8" s="79">
        <v>70.0</v>
      </c>
      <c r="O8" s="79">
        <v>70.0</v>
      </c>
      <c r="P8" s="79">
        <v>70.0</v>
      </c>
      <c r="Q8" s="79">
        <v>70.0</v>
      </c>
      <c r="R8" s="79">
        <v>70.0</v>
      </c>
      <c r="S8" s="79">
        <v>70.0</v>
      </c>
      <c r="T8" s="79">
        <v>70.0</v>
      </c>
      <c r="U8" s="79">
        <v>70.0</v>
      </c>
      <c r="V8" s="81">
        <v>70.0</v>
      </c>
      <c r="X8" s="75"/>
      <c r="Y8" s="63"/>
      <c r="Z8" s="63"/>
      <c r="AA8" s="65"/>
    </row>
    <row r="9" ht="15.75" customHeight="1">
      <c r="B9" s="67">
        <v>133.0</v>
      </c>
      <c r="C9" s="68" t="s">
        <v>33</v>
      </c>
      <c r="D9" s="70">
        <v>70.0</v>
      </c>
      <c r="E9" s="83"/>
      <c r="F9" s="84"/>
      <c r="G9" s="84"/>
      <c r="H9" s="84"/>
      <c r="I9" s="84"/>
      <c r="J9" s="84"/>
      <c r="K9" s="84"/>
      <c r="L9" s="79">
        <v>70.0</v>
      </c>
      <c r="M9" s="79">
        <v>70.0</v>
      </c>
      <c r="N9" s="79">
        <v>70.0</v>
      </c>
      <c r="O9" s="79">
        <v>70.0</v>
      </c>
      <c r="P9" s="79">
        <v>70.0</v>
      </c>
      <c r="Q9" s="79">
        <v>70.0</v>
      </c>
      <c r="R9" s="79">
        <v>70.0</v>
      </c>
      <c r="S9" s="79">
        <v>70.0</v>
      </c>
      <c r="T9" s="79">
        <v>70.0</v>
      </c>
      <c r="U9" s="79">
        <v>70.0</v>
      </c>
      <c r="V9" s="81"/>
      <c r="X9" s="75"/>
      <c r="Y9" s="63"/>
      <c r="Z9" s="63"/>
      <c r="AA9" s="65"/>
    </row>
    <row r="10" ht="15.75" customHeight="1">
      <c r="B10" s="67">
        <v>149.0</v>
      </c>
      <c r="C10" s="68" t="s">
        <v>36</v>
      </c>
      <c r="D10" s="70">
        <v>70.0</v>
      </c>
      <c r="E10" s="83"/>
      <c r="F10" s="84"/>
      <c r="G10" s="84"/>
      <c r="H10" s="84"/>
      <c r="I10" s="84"/>
      <c r="J10" s="79">
        <v>70.0</v>
      </c>
      <c r="K10" s="79">
        <v>70.0</v>
      </c>
      <c r="L10" s="79">
        <v>70.0</v>
      </c>
      <c r="M10" s="79">
        <v>70.0</v>
      </c>
      <c r="N10" s="79">
        <v>70.0</v>
      </c>
      <c r="O10" s="79">
        <v>70.0</v>
      </c>
      <c r="P10" s="79">
        <v>70.0</v>
      </c>
      <c r="Q10" s="79">
        <v>70.0</v>
      </c>
      <c r="R10" s="79">
        <v>70.0</v>
      </c>
      <c r="S10" s="79">
        <v>70.0</v>
      </c>
      <c r="T10" s="79">
        <v>70.0</v>
      </c>
      <c r="U10" s="79">
        <v>70.0</v>
      </c>
      <c r="V10" s="81"/>
      <c r="X10" s="75"/>
      <c r="Y10" s="63"/>
      <c r="Z10" s="63"/>
      <c r="AA10" s="65"/>
    </row>
    <row r="11" ht="15.75" customHeight="1">
      <c r="B11" s="67" t="s">
        <v>38</v>
      </c>
      <c r="C11" s="68"/>
      <c r="D11" s="70">
        <v>0.0</v>
      </c>
      <c r="E11" s="71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4"/>
      <c r="X11" s="75"/>
      <c r="Y11" s="63"/>
      <c r="Z11" s="63"/>
      <c r="AA11" s="65"/>
    </row>
    <row r="12" ht="15.75" customHeight="1">
      <c r="B12" s="67" t="s">
        <v>40</v>
      </c>
      <c r="C12" s="68" t="s">
        <v>41</v>
      </c>
      <c r="D12" s="70">
        <v>70.0</v>
      </c>
      <c r="E12" s="83"/>
      <c r="F12" s="84"/>
      <c r="G12" s="84"/>
      <c r="H12" s="84"/>
      <c r="I12" s="84"/>
      <c r="J12" s="79">
        <v>70.0</v>
      </c>
      <c r="K12" s="79">
        <v>70.0</v>
      </c>
      <c r="L12" s="79">
        <v>70.0</v>
      </c>
      <c r="M12" s="79">
        <v>70.0</v>
      </c>
      <c r="N12" s="79">
        <v>70.0</v>
      </c>
      <c r="O12" s="79">
        <v>70.0</v>
      </c>
      <c r="P12" s="79">
        <v>70.0</v>
      </c>
      <c r="Q12" s="79">
        <v>70.0</v>
      </c>
      <c r="R12" s="79">
        <v>70.0</v>
      </c>
      <c r="S12" s="79">
        <v>70.0</v>
      </c>
      <c r="T12" s="79">
        <v>70.0</v>
      </c>
      <c r="U12" s="79">
        <v>70.0</v>
      </c>
      <c r="V12" s="81">
        <v>70.0</v>
      </c>
      <c r="X12" s="75"/>
      <c r="Y12" s="63"/>
      <c r="Z12" s="63"/>
      <c r="AA12" s="65"/>
    </row>
    <row r="13" ht="15.75" customHeight="1">
      <c r="B13" s="67">
        <v>153.0</v>
      </c>
      <c r="C13" s="68" t="s">
        <v>42</v>
      </c>
      <c r="D13" s="70">
        <v>0.0</v>
      </c>
      <c r="E13" s="71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4"/>
      <c r="X13" s="75"/>
      <c r="Y13" s="63"/>
      <c r="Z13" s="63"/>
      <c r="AA13" s="65"/>
    </row>
    <row r="14" ht="15.75" customHeight="1">
      <c r="B14" s="67" t="s">
        <v>44</v>
      </c>
      <c r="C14" s="68" t="s">
        <v>45</v>
      </c>
      <c r="D14" s="70">
        <v>70.0</v>
      </c>
      <c r="E14" s="83"/>
      <c r="F14" s="84"/>
      <c r="G14" s="84"/>
      <c r="H14" s="84"/>
      <c r="I14" s="84"/>
      <c r="J14" s="79">
        <v>70.0</v>
      </c>
      <c r="K14" s="79">
        <v>70.0</v>
      </c>
      <c r="L14" s="79">
        <v>70.0</v>
      </c>
      <c r="M14" s="79">
        <v>70.0</v>
      </c>
      <c r="N14" s="79">
        <v>70.0</v>
      </c>
      <c r="O14" s="79">
        <v>70.0</v>
      </c>
      <c r="P14" s="79">
        <v>70.0</v>
      </c>
      <c r="Q14" s="79">
        <v>70.0</v>
      </c>
      <c r="R14" s="79">
        <v>70.0</v>
      </c>
      <c r="S14" s="79">
        <v>70.0</v>
      </c>
      <c r="T14" s="79">
        <v>70.0</v>
      </c>
      <c r="U14" s="79">
        <v>70.0</v>
      </c>
      <c r="V14" s="81"/>
      <c r="X14" s="75"/>
      <c r="Y14" s="63"/>
      <c r="Z14" s="63"/>
      <c r="AA14" s="65"/>
    </row>
    <row r="15" ht="15.75" customHeight="1">
      <c r="B15" s="67" t="s">
        <v>46</v>
      </c>
      <c r="C15" s="68" t="s">
        <v>47</v>
      </c>
      <c r="D15" s="70">
        <v>70.0</v>
      </c>
      <c r="E15" s="83"/>
      <c r="F15" s="84"/>
      <c r="G15" s="79">
        <v>70.0</v>
      </c>
      <c r="H15" s="79">
        <v>70.0</v>
      </c>
      <c r="I15" s="79">
        <v>70.0</v>
      </c>
      <c r="J15" s="79">
        <v>70.0</v>
      </c>
      <c r="K15" s="79">
        <v>70.0</v>
      </c>
      <c r="L15" s="79">
        <v>70.0</v>
      </c>
      <c r="M15" s="79">
        <v>70.0</v>
      </c>
      <c r="N15" s="72"/>
      <c r="O15" s="72"/>
      <c r="P15" s="72"/>
      <c r="Q15" s="72"/>
      <c r="R15" s="72"/>
      <c r="S15" s="72"/>
      <c r="T15" s="72"/>
      <c r="U15" s="72"/>
      <c r="V15" s="72"/>
      <c r="X15" s="75"/>
      <c r="Y15" s="63"/>
      <c r="Z15" s="63"/>
      <c r="AA15" s="65"/>
    </row>
    <row r="16" ht="15.75" customHeight="1">
      <c r="B16" s="67">
        <v>175.0</v>
      </c>
      <c r="C16" s="68" t="s">
        <v>48</v>
      </c>
      <c r="D16" s="70">
        <v>70.0</v>
      </c>
      <c r="E16" s="83"/>
      <c r="F16" s="84"/>
      <c r="G16" s="84"/>
      <c r="H16" s="84"/>
      <c r="I16" s="84"/>
      <c r="J16" s="79">
        <v>70.0</v>
      </c>
      <c r="K16" s="79">
        <v>70.0</v>
      </c>
      <c r="L16" s="79">
        <v>70.0</v>
      </c>
      <c r="M16" s="79">
        <v>70.0</v>
      </c>
      <c r="N16" s="79">
        <v>70.0</v>
      </c>
      <c r="O16" s="79">
        <v>70.0</v>
      </c>
      <c r="P16" s="79">
        <v>70.0</v>
      </c>
      <c r="Q16" s="79">
        <v>70.0</v>
      </c>
      <c r="R16" s="79">
        <v>70.0</v>
      </c>
      <c r="S16" s="79">
        <v>70.0</v>
      </c>
      <c r="T16" s="79">
        <v>70.0</v>
      </c>
      <c r="U16" s="79">
        <v>70.0</v>
      </c>
      <c r="V16" s="81">
        <v>70.0</v>
      </c>
      <c r="X16" s="75"/>
      <c r="Y16" s="63"/>
      <c r="Z16" s="63"/>
      <c r="AA16" s="65"/>
    </row>
    <row r="17" ht="15.75" customHeight="1">
      <c r="B17" s="67" t="s">
        <v>49</v>
      </c>
      <c r="C17" s="68" t="s">
        <v>50</v>
      </c>
      <c r="D17" s="70">
        <v>70.0</v>
      </c>
      <c r="E17" s="83"/>
      <c r="F17" s="84"/>
      <c r="G17" s="84"/>
      <c r="H17" s="84"/>
      <c r="I17" s="84"/>
      <c r="J17" s="79">
        <v>70.0</v>
      </c>
      <c r="K17" s="79">
        <v>70.0</v>
      </c>
      <c r="L17" s="79">
        <v>70.0</v>
      </c>
      <c r="M17" s="79">
        <v>70.0</v>
      </c>
      <c r="N17" s="79">
        <v>70.0</v>
      </c>
      <c r="O17" s="79">
        <v>70.0</v>
      </c>
      <c r="P17" s="79">
        <v>70.0</v>
      </c>
      <c r="Q17" s="79">
        <v>70.0</v>
      </c>
      <c r="R17" s="79">
        <v>70.0</v>
      </c>
      <c r="S17" s="79">
        <v>70.0</v>
      </c>
      <c r="T17" s="79">
        <v>70.0</v>
      </c>
      <c r="U17" s="79">
        <v>70.0</v>
      </c>
      <c r="V17" s="81">
        <v>70.0</v>
      </c>
      <c r="X17" s="75"/>
      <c r="Y17" s="63"/>
      <c r="Z17" s="63"/>
      <c r="AA17" s="65"/>
    </row>
    <row r="18" ht="15.75" customHeight="1">
      <c r="B18" s="92"/>
      <c r="C18" s="93" t="s">
        <v>50</v>
      </c>
      <c r="D18" s="95">
        <v>0.0</v>
      </c>
      <c r="E18" s="98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  <c r="S18" s="99"/>
      <c r="T18" s="99"/>
      <c r="U18" s="99"/>
      <c r="V18" s="104"/>
      <c r="X18" s="106"/>
      <c r="Y18" s="108"/>
      <c r="Z18" s="108"/>
      <c r="AA18" s="109"/>
    </row>
    <row r="19" ht="15.75" customHeight="1">
      <c r="E19" s="111">
        <f t="shared" ref="E19:V19" si="1">SUM(E6:E18)</f>
        <v>0</v>
      </c>
      <c r="F19" s="111">
        <f t="shared" si="1"/>
        <v>70</v>
      </c>
      <c r="G19" s="111">
        <f t="shared" si="1"/>
        <v>210</v>
      </c>
      <c r="H19" s="111">
        <f t="shared" si="1"/>
        <v>210</v>
      </c>
      <c r="I19" s="111">
        <f t="shared" si="1"/>
        <v>210</v>
      </c>
      <c r="J19" s="111">
        <f t="shared" si="1"/>
        <v>560</v>
      </c>
      <c r="K19" s="111">
        <f t="shared" si="1"/>
        <v>560</v>
      </c>
      <c r="L19" s="111">
        <f t="shared" si="1"/>
        <v>630</v>
      </c>
      <c r="M19" s="111">
        <f t="shared" si="1"/>
        <v>630</v>
      </c>
      <c r="N19" s="117">
        <f t="shared" si="1"/>
        <v>560</v>
      </c>
      <c r="O19" s="118">
        <f t="shared" si="1"/>
        <v>560</v>
      </c>
      <c r="P19" s="118">
        <f t="shared" si="1"/>
        <v>560</v>
      </c>
      <c r="Q19" s="118">
        <f t="shared" si="1"/>
        <v>560</v>
      </c>
      <c r="R19" s="118">
        <f t="shared" si="1"/>
        <v>560</v>
      </c>
      <c r="S19" s="118">
        <f t="shared" si="1"/>
        <v>560</v>
      </c>
      <c r="T19" s="118">
        <f t="shared" si="1"/>
        <v>560</v>
      </c>
      <c r="U19" s="118">
        <f t="shared" si="1"/>
        <v>560</v>
      </c>
      <c r="V19" s="118">
        <f t="shared" si="1"/>
        <v>350</v>
      </c>
      <c r="X19" s="90">
        <f t="shared" ref="X19:AA19" si="2">SUM(X6:X18)</f>
        <v>0</v>
      </c>
      <c r="Y19" s="90">
        <f t="shared" si="2"/>
        <v>0</v>
      </c>
      <c r="Z19" s="90">
        <f t="shared" si="2"/>
        <v>0</v>
      </c>
      <c r="AA19" s="94">
        <f t="shared" si="2"/>
        <v>0</v>
      </c>
    </row>
    <row r="20" ht="15.75" customHeight="1"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ht="15.75" customHeight="1">
      <c r="B21" s="43" t="s">
        <v>29</v>
      </c>
      <c r="C21" s="122" t="s">
        <v>57</v>
      </c>
      <c r="D21" s="123" t="s">
        <v>21</v>
      </c>
      <c r="E21" s="124" t="s">
        <v>22</v>
      </c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6"/>
      <c r="X21" s="128" t="s">
        <v>24</v>
      </c>
      <c r="Y21" s="125"/>
      <c r="Z21" s="125"/>
      <c r="AA21" s="126"/>
    </row>
    <row r="22" ht="15.75" customHeight="1">
      <c r="B22" s="55" t="s">
        <v>60</v>
      </c>
      <c r="C22" s="68" t="s">
        <v>62</v>
      </c>
      <c r="D22" s="70">
        <v>0.0</v>
      </c>
      <c r="E22" s="129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2"/>
      <c r="X22" s="66"/>
      <c r="Y22" s="48"/>
      <c r="Z22" s="48"/>
      <c r="AA22" s="49"/>
    </row>
    <row r="23" ht="15.75" customHeight="1">
      <c r="B23" s="67">
        <v>116.0</v>
      </c>
      <c r="C23" s="68" t="s">
        <v>64</v>
      </c>
      <c r="D23" s="70">
        <v>0.0</v>
      </c>
      <c r="E23" s="71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4"/>
      <c r="X23" s="75"/>
      <c r="Y23" s="63"/>
      <c r="Z23" s="63"/>
      <c r="AA23" s="65"/>
    </row>
    <row r="24" ht="15.75" customHeight="1">
      <c r="B24" s="67" t="s">
        <v>67</v>
      </c>
      <c r="C24" s="68" t="s">
        <v>68</v>
      </c>
      <c r="D24" s="70">
        <v>70.0</v>
      </c>
      <c r="E24" s="135"/>
      <c r="F24" s="84"/>
      <c r="G24" s="137">
        <v>70.0</v>
      </c>
      <c r="H24" s="79">
        <v>70.0</v>
      </c>
      <c r="I24" s="79">
        <v>70.0</v>
      </c>
      <c r="J24" s="79">
        <v>70.0</v>
      </c>
      <c r="K24" s="79">
        <v>70.0</v>
      </c>
      <c r="L24" s="79">
        <v>70.0</v>
      </c>
      <c r="M24" s="79">
        <v>70.0</v>
      </c>
      <c r="N24" s="79">
        <v>70.0</v>
      </c>
      <c r="O24" s="79">
        <v>70.0</v>
      </c>
      <c r="P24" s="79">
        <v>70.0</v>
      </c>
      <c r="Q24" s="79">
        <v>70.0</v>
      </c>
      <c r="R24" s="79">
        <v>70.0</v>
      </c>
      <c r="S24" s="79">
        <v>70.0</v>
      </c>
      <c r="T24" s="79"/>
      <c r="U24" s="79"/>
      <c r="V24" s="81"/>
      <c r="X24" s="75"/>
      <c r="Y24" s="63"/>
      <c r="Z24" s="63"/>
      <c r="AA24" s="65"/>
    </row>
    <row r="25" ht="15.75" customHeight="1">
      <c r="B25" s="67" t="s">
        <v>71</v>
      </c>
      <c r="C25" s="68" t="s">
        <v>72</v>
      </c>
      <c r="D25" s="70">
        <v>70.0</v>
      </c>
      <c r="E25" s="140"/>
      <c r="F25" s="141"/>
      <c r="G25" s="137">
        <v>70.0</v>
      </c>
      <c r="H25" s="79">
        <v>70.0</v>
      </c>
      <c r="I25" s="79">
        <v>70.0</v>
      </c>
      <c r="J25" s="79">
        <v>70.0</v>
      </c>
      <c r="K25" s="79">
        <v>70.0</v>
      </c>
      <c r="L25" s="79">
        <v>70.0</v>
      </c>
      <c r="M25" s="79">
        <v>70.0</v>
      </c>
      <c r="N25" s="79">
        <v>70.0</v>
      </c>
      <c r="O25" s="79">
        <v>70.0</v>
      </c>
      <c r="P25" s="79">
        <v>70.0</v>
      </c>
      <c r="Q25" s="79">
        <v>70.0</v>
      </c>
      <c r="R25" s="79">
        <v>70.0</v>
      </c>
      <c r="S25" s="79">
        <v>70.0</v>
      </c>
      <c r="T25" s="79">
        <v>70.0</v>
      </c>
      <c r="U25" s="79">
        <v>70.0</v>
      </c>
      <c r="V25" s="81">
        <v>70.0</v>
      </c>
      <c r="X25" s="75"/>
      <c r="Y25" s="63"/>
      <c r="Z25" s="63"/>
      <c r="AA25" s="65"/>
    </row>
    <row r="26" ht="15.75" customHeight="1">
      <c r="B26" s="67">
        <v>131.0</v>
      </c>
      <c r="C26" s="68" t="s">
        <v>74</v>
      </c>
      <c r="D26" s="70">
        <v>50.0</v>
      </c>
      <c r="E26" s="135"/>
      <c r="F26" s="84"/>
      <c r="G26" s="137">
        <v>60.0</v>
      </c>
      <c r="H26" s="79">
        <v>60.0</v>
      </c>
      <c r="I26" s="79">
        <v>60.0</v>
      </c>
      <c r="J26" s="79">
        <v>60.0</v>
      </c>
      <c r="K26" s="79">
        <v>60.0</v>
      </c>
      <c r="L26" s="79">
        <v>60.0</v>
      </c>
      <c r="M26" s="79">
        <v>60.0</v>
      </c>
      <c r="N26" s="79">
        <v>50.0</v>
      </c>
      <c r="O26" s="79">
        <v>50.0</v>
      </c>
      <c r="P26" s="79">
        <v>50.0</v>
      </c>
      <c r="Q26" s="79">
        <v>50.0</v>
      </c>
      <c r="R26" s="79">
        <v>70.0</v>
      </c>
      <c r="S26" s="79">
        <v>60.0</v>
      </c>
      <c r="T26" s="79">
        <v>60.0</v>
      </c>
      <c r="U26" s="79">
        <v>70.0</v>
      </c>
      <c r="V26" s="81">
        <v>70.0</v>
      </c>
      <c r="X26" s="75"/>
      <c r="Y26" s="63"/>
      <c r="Z26" s="63"/>
      <c r="AA26" s="65"/>
    </row>
    <row r="27" ht="15.75" customHeight="1">
      <c r="B27" s="67" t="s">
        <v>76</v>
      </c>
      <c r="C27" s="68" t="s">
        <v>77</v>
      </c>
      <c r="D27" s="70">
        <v>70.0</v>
      </c>
      <c r="E27" s="83"/>
      <c r="F27" s="84"/>
      <c r="G27" s="84"/>
      <c r="H27" s="84"/>
      <c r="I27" s="84"/>
      <c r="J27" s="84"/>
      <c r="K27" s="79">
        <v>70.0</v>
      </c>
      <c r="L27" s="79">
        <v>70.0</v>
      </c>
      <c r="M27" s="79">
        <v>70.0</v>
      </c>
      <c r="N27" s="79">
        <v>70.0</v>
      </c>
      <c r="O27" s="79">
        <v>70.0</v>
      </c>
      <c r="P27" s="79">
        <v>70.0</v>
      </c>
      <c r="Q27" s="79">
        <v>70.0</v>
      </c>
      <c r="R27" s="79">
        <v>70.0</v>
      </c>
      <c r="S27" s="79">
        <v>70.0</v>
      </c>
      <c r="T27" s="79">
        <v>70.0</v>
      </c>
      <c r="U27" s="79">
        <v>70.0</v>
      </c>
      <c r="V27" s="81">
        <v>70.0</v>
      </c>
      <c r="X27" s="75"/>
      <c r="Y27" s="63"/>
      <c r="Z27" s="63"/>
      <c r="AA27" s="65"/>
    </row>
    <row r="28" ht="15.75" customHeight="1">
      <c r="B28" s="67" t="s">
        <v>80</v>
      </c>
      <c r="C28" s="68" t="s">
        <v>81</v>
      </c>
      <c r="D28" s="70">
        <v>0.0</v>
      </c>
      <c r="E28" s="83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79">
        <v>70.0</v>
      </c>
      <c r="V28" s="81"/>
      <c r="X28" s="75"/>
      <c r="Y28" s="63"/>
      <c r="Z28" s="63"/>
      <c r="AA28" s="65"/>
    </row>
    <row r="29" ht="15.75" customHeight="1">
      <c r="B29" s="67" t="s">
        <v>83</v>
      </c>
      <c r="C29" s="68" t="s">
        <v>84</v>
      </c>
      <c r="D29" s="70">
        <v>70.0</v>
      </c>
      <c r="E29" s="83"/>
      <c r="F29" s="84"/>
      <c r="G29" s="79">
        <v>70.0</v>
      </c>
      <c r="H29" s="79">
        <v>70.0</v>
      </c>
      <c r="I29" s="79">
        <v>70.0</v>
      </c>
      <c r="J29" s="79">
        <v>70.0</v>
      </c>
      <c r="K29" s="79">
        <v>70.0</v>
      </c>
      <c r="L29" s="79">
        <v>70.0</v>
      </c>
      <c r="M29" s="79">
        <v>70.0</v>
      </c>
      <c r="N29" s="79">
        <v>70.0</v>
      </c>
      <c r="O29" s="79">
        <v>70.0</v>
      </c>
      <c r="P29" s="79">
        <v>70.0</v>
      </c>
      <c r="Q29" s="79">
        <v>70.0</v>
      </c>
      <c r="R29" s="79">
        <v>70.0</v>
      </c>
      <c r="S29" s="79">
        <v>70.0</v>
      </c>
      <c r="T29" s="79">
        <v>70.0</v>
      </c>
      <c r="U29" s="79">
        <v>70.0</v>
      </c>
      <c r="V29" s="81">
        <v>70.0</v>
      </c>
      <c r="X29" s="75"/>
      <c r="Y29" s="63"/>
      <c r="Z29" s="63"/>
      <c r="AA29" s="65"/>
    </row>
    <row r="30" ht="15.75" customHeight="1">
      <c r="B30" s="67">
        <v>135.0</v>
      </c>
      <c r="C30" s="68" t="s">
        <v>85</v>
      </c>
      <c r="D30" s="70">
        <v>40.0</v>
      </c>
      <c r="E30" s="83"/>
      <c r="F30" s="84"/>
      <c r="G30" s="79">
        <v>40.0</v>
      </c>
      <c r="H30" s="79">
        <v>40.0</v>
      </c>
      <c r="I30" s="79">
        <v>40.0</v>
      </c>
      <c r="J30" s="79">
        <v>40.0</v>
      </c>
      <c r="K30" s="79">
        <v>40.0</v>
      </c>
      <c r="L30" s="79">
        <v>40.0</v>
      </c>
      <c r="M30" s="79">
        <v>40.0</v>
      </c>
      <c r="N30" s="79">
        <v>40.0</v>
      </c>
      <c r="O30" s="79">
        <v>40.0</v>
      </c>
      <c r="P30" s="79">
        <v>40.0</v>
      </c>
      <c r="Q30" s="79">
        <v>40.0</v>
      </c>
      <c r="R30" s="79">
        <v>40.0</v>
      </c>
      <c r="S30" s="79">
        <v>40.0</v>
      </c>
      <c r="T30" s="79">
        <v>40.0</v>
      </c>
      <c r="U30" s="79">
        <v>40.0</v>
      </c>
      <c r="V30" s="81"/>
      <c r="X30" s="75"/>
      <c r="Y30" s="63"/>
      <c r="Z30" s="63"/>
      <c r="AA30" s="65"/>
    </row>
    <row r="31" ht="15.75" customHeight="1">
      <c r="B31" s="67">
        <v>137.0</v>
      </c>
      <c r="C31" s="68" t="s">
        <v>86</v>
      </c>
      <c r="D31" s="70">
        <v>70.0</v>
      </c>
      <c r="E31" s="83"/>
      <c r="F31" s="150"/>
      <c r="G31" s="79">
        <v>70.0</v>
      </c>
      <c r="H31" s="79">
        <v>70.0</v>
      </c>
      <c r="I31" s="79">
        <v>70.0</v>
      </c>
      <c r="J31" s="79">
        <v>70.0</v>
      </c>
      <c r="K31" s="79">
        <v>70.0</v>
      </c>
      <c r="L31" s="79">
        <v>70.0</v>
      </c>
      <c r="M31" s="79">
        <v>70.0</v>
      </c>
      <c r="N31" s="79">
        <v>70.0</v>
      </c>
      <c r="O31" s="79">
        <v>70.0</v>
      </c>
      <c r="P31" s="79">
        <v>70.0</v>
      </c>
      <c r="Q31" s="79">
        <v>70.0</v>
      </c>
      <c r="R31" s="79">
        <v>70.0</v>
      </c>
      <c r="S31" s="79">
        <v>70.0</v>
      </c>
      <c r="T31" s="79">
        <v>70.0</v>
      </c>
      <c r="U31" s="79">
        <v>70.0</v>
      </c>
      <c r="V31" s="81"/>
      <c r="X31" s="75"/>
      <c r="Y31" s="63"/>
      <c r="Z31" s="63"/>
      <c r="AA31" s="65"/>
    </row>
    <row r="32" ht="15.75" customHeight="1">
      <c r="B32" s="67">
        <v>140.0</v>
      </c>
      <c r="C32" s="68" t="s">
        <v>87</v>
      </c>
      <c r="D32" s="70">
        <v>70.0</v>
      </c>
      <c r="E32" s="83"/>
      <c r="F32" s="84"/>
      <c r="G32" s="79">
        <v>70.0</v>
      </c>
      <c r="H32" s="79">
        <v>70.0</v>
      </c>
      <c r="I32" s="79">
        <v>70.0</v>
      </c>
      <c r="J32" s="79">
        <v>70.0</v>
      </c>
      <c r="K32" s="79">
        <v>70.0</v>
      </c>
      <c r="L32" s="79">
        <v>70.0</v>
      </c>
      <c r="M32" s="153"/>
      <c r="N32" s="153"/>
      <c r="O32" s="153"/>
      <c r="P32" s="153"/>
      <c r="Q32" s="153"/>
      <c r="R32" s="153"/>
      <c r="S32" s="153"/>
      <c r="T32" s="153"/>
      <c r="U32" s="153"/>
      <c r="V32" s="154"/>
      <c r="X32" s="75"/>
      <c r="Y32" s="63"/>
      <c r="Z32" s="63"/>
      <c r="AA32" s="65"/>
    </row>
    <row r="33" ht="15.75" customHeight="1">
      <c r="B33" s="67" t="s">
        <v>90</v>
      </c>
      <c r="C33" s="68" t="s">
        <v>91</v>
      </c>
      <c r="D33" s="70">
        <v>70.0</v>
      </c>
      <c r="E33" s="83"/>
      <c r="F33" s="84"/>
      <c r="G33" s="84"/>
      <c r="H33" s="84"/>
      <c r="I33" s="79">
        <v>70.0</v>
      </c>
      <c r="J33" s="79">
        <v>70.0</v>
      </c>
      <c r="K33" s="79">
        <v>70.0</v>
      </c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4"/>
      <c r="X33" s="75"/>
      <c r="Y33" s="63"/>
      <c r="Z33" s="63"/>
      <c r="AA33" s="65"/>
    </row>
    <row r="34" ht="15.75" customHeight="1">
      <c r="B34" s="67" t="s">
        <v>92</v>
      </c>
      <c r="C34" s="68" t="s">
        <v>93</v>
      </c>
      <c r="D34" s="70">
        <v>70.0</v>
      </c>
      <c r="E34" s="83"/>
      <c r="F34" s="84"/>
      <c r="G34" s="84"/>
      <c r="H34" s="155"/>
      <c r="I34" s="79">
        <v>60.0</v>
      </c>
      <c r="J34" s="79">
        <v>60.0</v>
      </c>
      <c r="K34" s="79">
        <v>60.0</v>
      </c>
      <c r="L34" s="156">
        <v>60.0</v>
      </c>
      <c r="M34" s="156">
        <v>60.0</v>
      </c>
      <c r="N34" s="153"/>
      <c r="O34" s="153"/>
      <c r="P34" s="153"/>
      <c r="Q34" s="153"/>
      <c r="R34" s="153"/>
      <c r="S34" s="153"/>
      <c r="T34" s="153"/>
      <c r="U34" s="153"/>
      <c r="V34" s="154"/>
      <c r="X34" s="75"/>
      <c r="Y34" s="63"/>
      <c r="Z34" s="63"/>
      <c r="AA34" s="65"/>
    </row>
    <row r="35" ht="15.75" customHeight="1">
      <c r="B35" s="67">
        <v>147.0</v>
      </c>
      <c r="C35" s="68" t="s">
        <v>94</v>
      </c>
      <c r="D35" s="70">
        <v>70.0</v>
      </c>
      <c r="E35" s="83"/>
      <c r="F35" s="84"/>
      <c r="G35" s="79">
        <v>50.0</v>
      </c>
      <c r="H35" s="79">
        <v>50.0</v>
      </c>
      <c r="I35" s="79">
        <v>70.0</v>
      </c>
      <c r="J35" s="79">
        <v>70.0</v>
      </c>
      <c r="K35" s="79">
        <v>70.0</v>
      </c>
      <c r="L35" s="79">
        <v>70.0</v>
      </c>
      <c r="M35" s="79">
        <v>70.0</v>
      </c>
      <c r="N35" s="79">
        <v>70.0</v>
      </c>
      <c r="O35" s="79">
        <v>70.0</v>
      </c>
      <c r="P35" s="79">
        <v>70.0</v>
      </c>
      <c r="Q35" s="79">
        <v>70.0</v>
      </c>
      <c r="R35" s="79">
        <v>70.0</v>
      </c>
      <c r="S35" s="79">
        <v>70.0</v>
      </c>
      <c r="T35" s="79">
        <v>70.0</v>
      </c>
      <c r="U35" s="79">
        <v>70.0</v>
      </c>
      <c r="V35" s="81">
        <v>70.0</v>
      </c>
      <c r="X35" s="75"/>
      <c r="Y35" s="63"/>
      <c r="Z35" s="63"/>
      <c r="AA35" s="65"/>
    </row>
    <row r="36" ht="15.75" customHeight="1">
      <c r="B36" s="67">
        <v>151.0</v>
      </c>
      <c r="C36" s="68" t="s">
        <v>95</v>
      </c>
      <c r="D36" s="70">
        <v>0.0</v>
      </c>
      <c r="E36" s="157"/>
      <c r="F36" s="158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4"/>
      <c r="X36" s="75"/>
      <c r="Y36" s="63"/>
      <c r="Z36" s="63"/>
      <c r="AA36" s="65"/>
    </row>
    <row r="37" ht="15.75" customHeight="1">
      <c r="B37" s="67">
        <v>150.0</v>
      </c>
      <c r="C37" s="68" t="s">
        <v>97</v>
      </c>
      <c r="D37" s="70">
        <v>70.0</v>
      </c>
      <c r="E37" s="83"/>
      <c r="F37" s="84"/>
      <c r="G37" s="84"/>
      <c r="H37" s="84"/>
      <c r="I37" s="79">
        <v>70.0</v>
      </c>
      <c r="J37" s="79">
        <v>70.0</v>
      </c>
      <c r="K37" s="79">
        <v>70.0</v>
      </c>
      <c r="L37" s="79">
        <v>70.0</v>
      </c>
      <c r="M37" s="79">
        <v>70.0</v>
      </c>
      <c r="N37" s="79">
        <v>70.0</v>
      </c>
      <c r="O37" s="79">
        <v>70.0</v>
      </c>
      <c r="P37" s="79">
        <v>70.0</v>
      </c>
      <c r="Q37" s="79">
        <v>70.0</v>
      </c>
      <c r="R37" s="79">
        <v>70.0</v>
      </c>
      <c r="S37" s="79">
        <v>70.0</v>
      </c>
      <c r="T37" s="79">
        <v>70.0</v>
      </c>
      <c r="U37" s="79">
        <v>70.0</v>
      </c>
      <c r="V37" s="81">
        <v>70.0</v>
      </c>
      <c r="X37" s="159">
        <v>70.0</v>
      </c>
      <c r="Y37" s="63"/>
      <c r="Z37" s="63"/>
      <c r="AA37" s="65"/>
    </row>
    <row r="38" ht="15.75" customHeight="1">
      <c r="B38" s="67">
        <v>156.0</v>
      </c>
      <c r="C38" s="68" t="s">
        <v>98</v>
      </c>
      <c r="D38" s="70">
        <v>0.0</v>
      </c>
      <c r="E38" s="71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160" t="s">
        <v>99</v>
      </c>
      <c r="R38" s="72"/>
      <c r="S38" s="72"/>
      <c r="T38" s="72"/>
      <c r="U38" s="72"/>
      <c r="V38" s="74"/>
      <c r="X38" s="75"/>
      <c r="Y38" s="63"/>
      <c r="Z38" s="63"/>
      <c r="AA38" s="65"/>
    </row>
    <row r="39" ht="15.75" customHeight="1">
      <c r="B39" s="67" t="s">
        <v>100</v>
      </c>
      <c r="C39" s="68" t="s">
        <v>101</v>
      </c>
      <c r="D39" s="70">
        <v>0.0</v>
      </c>
      <c r="E39" s="71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4"/>
      <c r="X39" s="75"/>
      <c r="Y39" s="63"/>
      <c r="Z39" s="63"/>
      <c r="AA39" s="65"/>
    </row>
    <row r="40" ht="15.75" customHeight="1">
      <c r="B40" s="67" t="s">
        <v>102</v>
      </c>
      <c r="C40" s="68" t="s">
        <v>103</v>
      </c>
      <c r="D40" s="70">
        <v>70.0</v>
      </c>
      <c r="E40" s="77"/>
      <c r="F40" s="79">
        <v>70.0</v>
      </c>
      <c r="G40" s="79">
        <v>70.0</v>
      </c>
      <c r="H40" s="79">
        <v>70.0</v>
      </c>
      <c r="I40" s="79">
        <v>70.0</v>
      </c>
      <c r="J40" s="79">
        <v>70.0</v>
      </c>
      <c r="K40" s="79">
        <v>70.0</v>
      </c>
      <c r="L40" s="79">
        <v>70.0</v>
      </c>
      <c r="M40" s="79">
        <v>70.0</v>
      </c>
      <c r="N40" s="79">
        <v>70.0</v>
      </c>
      <c r="O40" s="79">
        <v>70.0</v>
      </c>
      <c r="P40" s="79">
        <v>70.0</v>
      </c>
      <c r="Q40" s="79"/>
      <c r="R40" s="161">
        <v>100.0</v>
      </c>
      <c r="S40" s="161">
        <v>100.0</v>
      </c>
      <c r="T40" s="161">
        <v>100.0</v>
      </c>
      <c r="U40" s="161">
        <v>100.0</v>
      </c>
      <c r="V40" s="81"/>
      <c r="X40" s="75"/>
      <c r="Y40" s="63"/>
      <c r="Z40" s="63"/>
      <c r="AA40" s="65"/>
    </row>
    <row r="41" ht="15.75" customHeight="1">
      <c r="B41" s="67" t="s">
        <v>104</v>
      </c>
      <c r="C41" s="68" t="s">
        <v>105</v>
      </c>
      <c r="D41" s="70">
        <v>35.0</v>
      </c>
      <c r="E41" s="83"/>
      <c r="F41" s="84"/>
      <c r="G41" s="84"/>
      <c r="H41" s="84"/>
      <c r="I41" s="84"/>
      <c r="J41" s="79">
        <v>35.0</v>
      </c>
      <c r="K41" s="79">
        <v>35.0</v>
      </c>
      <c r="L41" s="79">
        <v>35.0</v>
      </c>
      <c r="M41" s="79">
        <v>35.0</v>
      </c>
      <c r="N41" s="79">
        <v>35.0</v>
      </c>
      <c r="O41" s="79">
        <v>35.0</v>
      </c>
      <c r="P41" s="79">
        <v>35.0</v>
      </c>
      <c r="Q41" s="79">
        <v>35.0</v>
      </c>
      <c r="R41" s="162"/>
      <c r="S41" s="162"/>
      <c r="T41" s="162"/>
      <c r="U41" s="162"/>
      <c r="V41" s="81"/>
      <c r="X41" s="75"/>
      <c r="Y41" s="63"/>
      <c r="Z41" s="63"/>
      <c r="AA41" s="65"/>
    </row>
    <row r="42" ht="15.75" customHeight="1">
      <c r="B42" s="67" t="s">
        <v>106</v>
      </c>
      <c r="C42" s="68" t="s">
        <v>107</v>
      </c>
      <c r="D42" s="70">
        <v>35.0</v>
      </c>
      <c r="E42" s="83"/>
      <c r="F42" s="84"/>
      <c r="G42" s="84"/>
      <c r="H42" s="84"/>
      <c r="I42" s="84"/>
      <c r="J42" s="79">
        <v>35.0</v>
      </c>
      <c r="K42" s="79">
        <v>35.0</v>
      </c>
      <c r="L42" s="79">
        <v>35.0</v>
      </c>
      <c r="M42" s="79">
        <v>35.0</v>
      </c>
      <c r="N42" s="79">
        <v>35.0</v>
      </c>
      <c r="O42" s="79">
        <v>35.0</v>
      </c>
      <c r="P42" s="79">
        <v>35.0</v>
      </c>
      <c r="Q42" s="79">
        <v>35.0</v>
      </c>
      <c r="R42" s="163"/>
      <c r="S42" s="163"/>
      <c r="T42" s="163"/>
      <c r="U42" s="163"/>
      <c r="V42" s="81"/>
      <c r="X42" s="75"/>
      <c r="Y42" s="63"/>
      <c r="Z42" s="63"/>
      <c r="AA42" s="65"/>
    </row>
    <row r="43" ht="15.75" customHeight="1">
      <c r="B43" s="67">
        <v>173.0</v>
      </c>
      <c r="C43" s="68" t="s">
        <v>108</v>
      </c>
      <c r="D43" s="70">
        <v>70.0</v>
      </c>
      <c r="E43" s="83"/>
      <c r="F43" s="84"/>
      <c r="G43" s="79">
        <v>70.0</v>
      </c>
      <c r="H43" s="79">
        <v>70.0</v>
      </c>
      <c r="I43" s="79">
        <v>70.0</v>
      </c>
      <c r="J43" s="79">
        <v>70.0</v>
      </c>
      <c r="K43" s="79">
        <v>70.0</v>
      </c>
      <c r="L43" s="79">
        <v>70.0</v>
      </c>
      <c r="M43" s="79">
        <v>70.0</v>
      </c>
      <c r="N43" s="79">
        <v>70.0</v>
      </c>
      <c r="O43" s="79">
        <v>70.0</v>
      </c>
      <c r="P43" s="79">
        <v>70.0</v>
      </c>
      <c r="Q43" s="79">
        <v>70.0</v>
      </c>
      <c r="R43" s="79">
        <v>70.0</v>
      </c>
      <c r="S43" s="79">
        <v>70.0</v>
      </c>
      <c r="T43" s="79">
        <v>70.0</v>
      </c>
      <c r="U43" s="79">
        <v>70.0</v>
      </c>
      <c r="V43" s="81">
        <v>70.0</v>
      </c>
      <c r="X43" s="75"/>
      <c r="Y43" s="63"/>
      <c r="Z43" s="63"/>
      <c r="AA43" s="65"/>
    </row>
    <row r="44" ht="15.75" customHeight="1">
      <c r="B44" s="67">
        <v>176.0</v>
      </c>
      <c r="C44" s="68" t="s">
        <v>110</v>
      </c>
      <c r="D44" s="70">
        <v>70.0</v>
      </c>
      <c r="E44" s="83"/>
      <c r="F44" s="84"/>
      <c r="G44" s="79">
        <v>50.0</v>
      </c>
      <c r="H44" s="79">
        <v>50.0</v>
      </c>
      <c r="I44" s="79">
        <v>70.0</v>
      </c>
      <c r="J44" s="79">
        <v>70.0</v>
      </c>
      <c r="K44" s="79">
        <v>70.0</v>
      </c>
      <c r="L44" s="79">
        <v>70.0</v>
      </c>
      <c r="M44" s="79">
        <v>70.0</v>
      </c>
      <c r="N44" s="79">
        <v>70.0</v>
      </c>
      <c r="O44" s="79">
        <v>70.0</v>
      </c>
      <c r="P44" s="79">
        <v>70.0</v>
      </c>
      <c r="Q44" s="79">
        <v>70.0</v>
      </c>
      <c r="R44" s="79">
        <v>70.0</v>
      </c>
      <c r="S44" s="79">
        <v>70.0</v>
      </c>
      <c r="T44" s="79">
        <v>70.0</v>
      </c>
      <c r="U44" s="79">
        <v>70.0</v>
      </c>
      <c r="V44" s="81"/>
      <c r="X44" s="75"/>
      <c r="Y44" s="63"/>
      <c r="Z44" s="63"/>
      <c r="AA44" s="65"/>
    </row>
    <row r="45" ht="15.75" customHeight="1">
      <c r="B45" s="67" t="s">
        <v>111</v>
      </c>
      <c r="C45" s="68" t="s">
        <v>112</v>
      </c>
      <c r="D45" s="70">
        <v>35.0</v>
      </c>
      <c r="E45" s="83"/>
      <c r="F45" s="84"/>
      <c r="G45" s="79">
        <v>35.0</v>
      </c>
      <c r="H45" s="79">
        <v>35.0</v>
      </c>
      <c r="I45" s="79">
        <v>35.0</v>
      </c>
      <c r="J45" s="79">
        <v>35.0</v>
      </c>
      <c r="K45" s="79">
        <v>35.0</v>
      </c>
      <c r="L45" s="79">
        <v>35.0</v>
      </c>
      <c r="M45" s="79">
        <v>35.0</v>
      </c>
      <c r="N45" s="79">
        <v>35.0</v>
      </c>
      <c r="O45" s="79">
        <v>35.0</v>
      </c>
      <c r="P45" s="79"/>
      <c r="Q45" s="79"/>
      <c r="R45" s="79"/>
      <c r="S45" s="79"/>
      <c r="T45" s="79">
        <v>35.0</v>
      </c>
      <c r="U45" s="79">
        <v>35.0</v>
      </c>
      <c r="V45" s="81"/>
      <c r="X45" s="75"/>
      <c r="Y45" s="63"/>
      <c r="Z45" s="63"/>
      <c r="AA45" s="65"/>
    </row>
    <row r="46" ht="15.75" customHeight="1">
      <c r="B46" s="67" t="s">
        <v>113</v>
      </c>
      <c r="C46" s="68" t="s">
        <v>114</v>
      </c>
      <c r="D46" s="70">
        <v>0.0</v>
      </c>
      <c r="E46" s="71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4"/>
      <c r="X46" s="75"/>
      <c r="Y46" s="63"/>
      <c r="Z46" s="63"/>
      <c r="AA46" s="65"/>
    </row>
    <row r="47" ht="15.75" customHeight="1">
      <c r="B47" s="67">
        <v>183.0</v>
      </c>
      <c r="C47" s="68" t="s">
        <v>115</v>
      </c>
      <c r="D47" s="70">
        <v>70.0</v>
      </c>
      <c r="E47" s="83"/>
      <c r="F47" s="84"/>
      <c r="G47" s="79">
        <v>70.0</v>
      </c>
      <c r="H47" s="79">
        <v>70.0</v>
      </c>
      <c r="I47" s="164">
        <v>70.0</v>
      </c>
      <c r="J47" s="79">
        <v>70.0</v>
      </c>
      <c r="K47" s="79">
        <v>70.0</v>
      </c>
      <c r="L47" s="79">
        <v>70.0</v>
      </c>
      <c r="M47" s="79">
        <v>70.0</v>
      </c>
      <c r="N47" s="79">
        <v>70.0</v>
      </c>
      <c r="O47" s="79">
        <v>70.0</v>
      </c>
      <c r="P47" s="79">
        <v>70.0</v>
      </c>
      <c r="Q47" s="79">
        <v>70.0</v>
      </c>
      <c r="R47" s="79">
        <v>70.0</v>
      </c>
      <c r="S47" s="79">
        <v>70.0</v>
      </c>
      <c r="T47" s="79">
        <v>70.0</v>
      </c>
      <c r="U47" s="79">
        <v>70.0</v>
      </c>
      <c r="V47" s="81">
        <v>70.0</v>
      </c>
      <c r="X47" s="159">
        <v>70.0</v>
      </c>
      <c r="Y47" s="165">
        <v>70.0</v>
      </c>
      <c r="Z47" s="165">
        <v>70.0</v>
      </c>
      <c r="AA47" s="166">
        <v>70.0</v>
      </c>
    </row>
    <row r="48" ht="15.75" customHeight="1">
      <c r="B48" s="92">
        <v>193.0</v>
      </c>
      <c r="C48" s="167" t="s">
        <v>116</v>
      </c>
      <c r="D48" s="95">
        <v>70.0</v>
      </c>
      <c r="E48" s="98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99"/>
      <c r="R48" s="99"/>
      <c r="S48" s="99"/>
      <c r="T48" s="99"/>
      <c r="U48" s="99"/>
      <c r="V48" s="104"/>
      <c r="X48" s="106"/>
      <c r="Y48" s="108"/>
      <c r="Z48" s="108"/>
      <c r="AA48" s="65"/>
    </row>
    <row r="49" ht="15.75" customHeight="1">
      <c r="E49" s="111">
        <f t="shared" ref="E49:V49" si="3">SUM(E22:E48)</f>
        <v>0</v>
      </c>
      <c r="F49" s="111">
        <f t="shared" si="3"/>
        <v>70</v>
      </c>
      <c r="G49" s="111">
        <f t="shared" si="3"/>
        <v>795</v>
      </c>
      <c r="H49" s="111">
        <f t="shared" si="3"/>
        <v>795</v>
      </c>
      <c r="I49" s="111">
        <f t="shared" si="3"/>
        <v>1035</v>
      </c>
      <c r="J49" s="111">
        <f t="shared" si="3"/>
        <v>1105</v>
      </c>
      <c r="K49" s="111">
        <f t="shared" si="3"/>
        <v>1175</v>
      </c>
      <c r="L49" s="111">
        <f t="shared" si="3"/>
        <v>1105</v>
      </c>
      <c r="M49" s="111">
        <f t="shared" si="3"/>
        <v>1035</v>
      </c>
      <c r="N49" s="117">
        <f t="shared" si="3"/>
        <v>965</v>
      </c>
      <c r="O49" s="118">
        <f t="shared" si="3"/>
        <v>965</v>
      </c>
      <c r="P49" s="118">
        <f t="shared" si="3"/>
        <v>930</v>
      </c>
      <c r="Q49" s="118">
        <f t="shared" si="3"/>
        <v>860</v>
      </c>
      <c r="R49" s="118">
        <f t="shared" si="3"/>
        <v>910</v>
      </c>
      <c r="S49" s="118">
        <f t="shared" si="3"/>
        <v>900</v>
      </c>
      <c r="T49" s="118">
        <f t="shared" si="3"/>
        <v>865</v>
      </c>
      <c r="U49" s="118">
        <f t="shared" si="3"/>
        <v>945</v>
      </c>
      <c r="V49" s="118">
        <f t="shared" si="3"/>
        <v>560</v>
      </c>
      <c r="X49" s="90">
        <f t="shared" ref="X49:AA49" si="4">SUM(X22:X48)</f>
        <v>140</v>
      </c>
      <c r="Y49" s="90">
        <f t="shared" si="4"/>
        <v>70</v>
      </c>
      <c r="Z49" s="90">
        <f t="shared" si="4"/>
        <v>70</v>
      </c>
      <c r="AA49" s="94">
        <f t="shared" si="4"/>
        <v>70</v>
      </c>
    </row>
    <row r="50" ht="15.75" customHeight="1"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ht="15.75" customHeight="1">
      <c r="B51" s="43" t="s">
        <v>51</v>
      </c>
      <c r="C51" s="122" t="s">
        <v>118</v>
      </c>
      <c r="D51" s="123" t="s">
        <v>21</v>
      </c>
      <c r="E51" s="124" t="s">
        <v>22</v>
      </c>
      <c r="F51" s="125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125"/>
      <c r="S51" s="125"/>
      <c r="T51" s="125"/>
      <c r="U51" s="125"/>
      <c r="V51" s="126"/>
      <c r="X51" s="128" t="s">
        <v>24</v>
      </c>
      <c r="Y51" s="125"/>
      <c r="Z51" s="125"/>
      <c r="AA51" s="126"/>
    </row>
    <row r="52" ht="15.75" customHeight="1">
      <c r="B52" s="168">
        <v>135.0</v>
      </c>
      <c r="C52" s="56" t="s">
        <v>119</v>
      </c>
      <c r="D52" s="169">
        <v>0.0</v>
      </c>
      <c r="E52" s="129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2"/>
      <c r="X52" s="66"/>
      <c r="Y52" s="48"/>
      <c r="Z52" s="48"/>
      <c r="AA52" s="49"/>
    </row>
    <row r="53" ht="15.75" customHeight="1">
      <c r="B53" s="170">
        <v>135.0</v>
      </c>
      <c r="C53" s="171" t="s">
        <v>120</v>
      </c>
      <c r="D53" s="70">
        <v>0.0</v>
      </c>
      <c r="E53" s="83"/>
      <c r="F53" s="84"/>
      <c r="G53" s="79">
        <v>70.0</v>
      </c>
      <c r="H53" s="79">
        <v>70.0</v>
      </c>
      <c r="I53" s="79">
        <v>70.0</v>
      </c>
      <c r="J53" s="79">
        <v>70.0</v>
      </c>
      <c r="K53" s="79">
        <v>70.0</v>
      </c>
      <c r="L53" s="79">
        <v>70.0</v>
      </c>
      <c r="M53" s="153"/>
      <c r="N53" s="153"/>
      <c r="O53" s="153"/>
      <c r="P53" s="153"/>
      <c r="Q53" s="153"/>
      <c r="R53" s="153"/>
      <c r="S53" s="153"/>
      <c r="T53" s="153"/>
      <c r="U53" s="153"/>
      <c r="V53" s="154"/>
      <c r="X53" s="75"/>
      <c r="Y53" s="63"/>
      <c r="Z53" s="63"/>
      <c r="AA53" s="65"/>
    </row>
    <row r="54" ht="15.75" customHeight="1">
      <c r="B54" s="172" t="s">
        <v>121</v>
      </c>
      <c r="C54" s="68" t="s">
        <v>122</v>
      </c>
      <c r="D54" s="70">
        <v>30.0</v>
      </c>
      <c r="E54" s="83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79">
        <v>30.0</v>
      </c>
      <c r="Q54" s="79">
        <v>30.0</v>
      </c>
      <c r="R54" s="79">
        <v>30.0</v>
      </c>
      <c r="S54" s="79">
        <v>30.0</v>
      </c>
      <c r="T54" s="79">
        <v>30.0</v>
      </c>
      <c r="U54" s="79">
        <v>30.0</v>
      </c>
      <c r="V54" s="81">
        <v>30.0</v>
      </c>
      <c r="X54" s="75"/>
      <c r="Y54" s="63"/>
      <c r="Z54" s="63"/>
      <c r="AA54" s="65"/>
    </row>
    <row r="55" ht="15.75" customHeight="1">
      <c r="B55" s="67" t="s">
        <v>123</v>
      </c>
      <c r="C55" s="68" t="s">
        <v>124</v>
      </c>
      <c r="D55" s="70">
        <v>70.0</v>
      </c>
      <c r="E55" s="83"/>
      <c r="F55" s="84"/>
      <c r="G55" s="79">
        <v>70.0</v>
      </c>
      <c r="H55" s="79">
        <v>70.0</v>
      </c>
      <c r="I55" s="79">
        <v>70.0</v>
      </c>
      <c r="J55" s="79">
        <v>70.0</v>
      </c>
      <c r="K55" s="79">
        <v>70.0</v>
      </c>
      <c r="L55" s="79">
        <v>70.0</v>
      </c>
      <c r="M55" s="79">
        <v>70.0</v>
      </c>
      <c r="N55" s="79">
        <v>70.0</v>
      </c>
      <c r="O55" s="79">
        <v>70.0</v>
      </c>
      <c r="P55" s="79">
        <v>70.0</v>
      </c>
      <c r="Q55" s="79">
        <v>70.0</v>
      </c>
      <c r="R55" s="79">
        <v>70.0</v>
      </c>
      <c r="S55" s="79">
        <v>70.0</v>
      </c>
      <c r="T55" s="79">
        <v>70.0</v>
      </c>
      <c r="U55" s="79">
        <v>70.0</v>
      </c>
      <c r="V55" s="81">
        <v>70.0</v>
      </c>
      <c r="X55" s="159">
        <v>70.0</v>
      </c>
      <c r="Y55" s="63"/>
      <c r="Z55" s="63"/>
      <c r="AA55" s="65"/>
    </row>
    <row r="56" ht="15.75" customHeight="1">
      <c r="B56" s="67">
        <v>154.0</v>
      </c>
      <c r="C56" s="68" t="s">
        <v>125</v>
      </c>
      <c r="D56" s="70">
        <v>50.0</v>
      </c>
      <c r="E56" s="83"/>
      <c r="F56" s="84"/>
      <c r="G56" s="79">
        <v>50.0</v>
      </c>
      <c r="H56" s="79">
        <v>50.0</v>
      </c>
      <c r="I56" s="79">
        <v>50.0</v>
      </c>
      <c r="J56" s="79">
        <v>50.0</v>
      </c>
      <c r="K56" s="79">
        <v>50.0</v>
      </c>
      <c r="L56" s="79">
        <v>50.0</v>
      </c>
      <c r="M56" s="79">
        <v>50.0</v>
      </c>
      <c r="N56" s="79">
        <v>50.0</v>
      </c>
      <c r="O56" s="79">
        <v>50.0</v>
      </c>
      <c r="P56" s="79">
        <v>50.0</v>
      </c>
      <c r="Q56" s="79">
        <v>50.0</v>
      </c>
      <c r="R56" s="79">
        <v>50.0</v>
      </c>
      <c r="S56" s="79">
        <v>50.0</v>
      </c>
      <c r="T56" s="79">
        <v>50.0</v>
      </c>
      <c r="U56" s="79">
        <v>50.0</v>
      </c>
      <c r="V56" s="81">
        <v>50.0</v>
      </c>
      <c r="X56" s="75"/>
      <c r="Y56" s="63"/>
      <c r="Z56" s="63"/>
      <c r="AA56" s="65"/>
    </row>
    <row r="57" ht="15.75" customHeight="1">
      <c r="B57" s="67">
        <v>158.0</v>
      </c>
      <c r="C57" s="68" t="s">
        <v>126</v>
      </c>
      <c r="D57" s="70">
        <v>0.0</v>
      </c>
      <c r="E57" s="71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4"/>
      <c r="X57" s="75"/>
      <c r="Y57" s="63"/>
      <c r="Z57" s="63"/>
      <c r="AA57" s="65"/>
    </row>
    <row r="58" ht="15.75" customHeight="1">
      <c r="B58" s="67" t="s">
        <v>127</v>
      </c>
      <c r="C58" s="68" t="s">
        <v>128</v>
      </c>
      <c r="D58" s="70">
        <v>0.0</v>
      </c>
      <c r="E58" s="83"/>
      <c r="F58" s="84"/>
      <c r="G58" s="79">
        <v>50.0</v>
      </c>
      <c r="H58" s="79">
        <v>50.0</v>
      </c>
      <c r="I58" s="79">
        <v>50.0</v>
      </c>
      <c r="J58" s="173"/>
      <c r="K58" s="173"/>
      <c r="L58" s="173"/>
      <c r="M58" s="79">
        <v>50.0</v>
      </c>
      <c r="N58" s="79">
        <v>50.0</v>
      </c>
      <c r="O58" s="79">
        <v>50.0</v>
      </c>
      <c r="P58" s="79">
        <v>50.0</v>
      </c>
      <c r="Q58" s="79">
        <v>50.0</v>
      </c>
      <c r="R58" s="79">
        <v>50.0</v>
      </c>
      <c r="S58" s="79">
        <v>50.0</v>
      </c>
      <c r="T58" s="79"/>
      <c r="U58" s="79"/>
      <c r="V58" s="81"/>
      <c r="X58" s="75"/>
      <c r="Y58" s="63"/>
      <c r="Z58" s="63"/>
      <c r="AA58" s="65"/>
    </row>
    <row r="59" ht="15.75" customHeight="1">
      <c r="B59" s="67" t="s">
        <v>130</v>
      </c>
      <c r="C59" s="68" t="s">
        <v>131</v>
      </c>
      <c r="D59" s="70">
        <v>50.0</v>
      </c>
      <c r="E59" s="83"/>
      <c r="F59" s="84"/>
      <c r="G59" s="79">
        <v>50.0</v>
      </c>
      <c r="H59" s="79">
        <v>50.0</v>
      </c>
      <c r="I59" s="79">
        <v>50.0</v>
      </c>
      <c r="J59" s="79">
        <v>50.0</v>
      </c>
      <c r="K59" s="79">
        <v>50.0</v>
      </c>
      <c r="L59" s="79">
        <v>50.0</v>
      </c>
      <c r="M59" s="79">
        <v>50.0</v>
      </c>
      <c r="N59" s="79">
        <v>50.0</v>
      </c>
      <c r="O59" s="79">
        <v>50.0</v>
      </c>
      <c r="P59" s="79">
        <v>50.0</v>
      </c>
      <c r="Q59" s="79">
        <v>50.0</v>
      </c>
      <c r="R59" s="79">
        <v>50.0</v>
      </c>
      <c r="S59" s="79">
        <v>50.0</v>
      </c>
      <c r="T59" s="79">
        <v>50.0</v>
      </c>
      <c r="U59" s="79">
        <v>50.0</v>
      </c>
      <c r="V59" s="81">
        <v>50.0</v>
      </c>
      <c r="X59" s="75"/>
      <c r="Y59" s="63"/>
      <c r="Z59" s="63"/>
      <c r="AA59" s="65"/>
    </row>
    <row r="60" ht="15.75" customHeight="1">
      <c r="B60" s="67">
        <v>188.0</v>
      </c>
      <c r="C60" s="68" t="s">
        <v>132</v>
      </c>
      <c r="D60" s="70">
        <v>0.0</v>
      </c>
      <c r="E60" s="71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4"/>
      <c r="X60" s="75"/>
      <c r="Y60" s="63"/>
      <c r="Z60" s="63"/>
      <c r="AA60" s="65"/>
    </row>
    <row r="61" ht="15.75" customHeight="1">
      <c r="B61" s="67">
        <v>190.0</v>
      </c>
      <c r="C61" s="171" t="s">
        <v>133</v>
      </c>
      <c r="D61" s="70">
        <v>500.0</v>
      </c>
      <c r="E61" s="83"/>
      <c r="F61" s="84"/>
      <c r="G61" s="156">
        <v>458.02</v>
      </c>
      <c r="H61" s="156">
        <v>448.21</v>
      </c>
      <c r="I61" s="156">
        <v>444.59</v>
      </c>
      <c r="J61" s="156">
        <v>440.23</v>
      </c>
      <c r="K61" s="156">
        <v>444.39</v>
      </c>
      <c r="L61" s="156">
        <v>444.35</v>
      </c>
      <c r="M61" s="156">
        <v>445.02</v>
      </c>
      <c r="N61" s="156">
        <v>446.3</v>
      </c>
      <c r="O61" s="156">
        <v>449.92</v>
      </c>
      <c r="P61" s="156">
        <v>434.58</v>
      </c>
      <c r="Q61" s="156">
        <v>442.06</v>
      </c>
      <c r="R61" s="156">
        <v>432.62</v>
      </c>
      <c r="S61" s="156">
        <v>444.28</v>
      </c>
      <c r="T61" s="156">
        <v>430.1</v>
      </c>
      <c r="U61" s="156">
        <v>434.62</v>
      </c>
      <c r="V61" s="81"/>
      <c r="X61" s="75"/>
      <c r="Y61" s="63"/>
      <c r="Z61" s="63"/>
      <c r="AA61" s="65"/>
    </row>
    <row r="62" ht="15.75" customHeight="1">
      <c r="B62" s="67" t="s">
        <v>134</v>
      </c>
      <c r="C62" s="68"/>
      <c r="D62" s="70">
        <v>0.0</v>
      </c>
      <c r="E62" s="71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4"/>
      <c r="X62" s="75"/>
      <c r="Y62" s="63"/>
      <c r="Z62" s="63"/>
      <c r="AA62" s="65"/>
    </row>
    <row r="63" ht="15.75" customHeight="1">
      <c r="B63" s="67" t="s">
        <v>135</v>
      </c>
      <c r="C63" s="68"/>
      <c r="D63" s="70">
        <v>0.0</v>
      </c>
      <c r="E63" s="157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4"/>
      <c r="X63" s="75"/>
      <c r="Y63" s="63"/>
      <c r="Z63" s="63"/>
      <c r="AA63" s="65"/>
    </row>
    <row r="64" ht="15.75" customHeight="1">
      <c r="B64" s="67" t="s">
        <v>136</v>
      </c>
      <c r="C64" s="68" t="s">
        <v>137</v>
      </c>
      <c r="D64" s="70">
        <v>30.0</v>
      </c>
      <c r="E64" s="83"/>
      <c r="F64" s="84"/>
      <c r="G64" s="156">
        <v>10.0</v>
      </c>
      <c r="H64" s="156">
        <v>10.0</v>
      </c>
      <c r="I64" s="79">
        <v>30.0</v>
      </c>
      <c r="J64" s="79">
        <v>30.0</v>
      </c>
      <c r="K64" s="79">
        <v>30.0</v>
      </c>
      <c r="L64" s="79">
        <v>30.0</v>
      </c>
      <c r="M64" s="79">
        <v>30.0</v>
      </c>
      <c r="N64" s="79">
        <v>30.0</v>
      </c>
      <c r="O64" s="79">
        <v>30.0</v>
      </c>
      <c r="P64" s="79">
        <v>30.0</v>
      </c>
      <c r="Q64" s="79">
        <v>30.0</v>
      </c>
      <c r="R64" s="79">
        <v>30.0</v>
      </c>
      <c r="S64" s="79">
        <v>30.0</v>
      </c>
      <c r="T64" s="79">
        <v>30.0</v>
      </c>
      <c r="U64" s="79">
        <v>30.0</v>
      </c>
      <c r="V64" s="81">
        <v>30.0</v>
      </c>
      <c r="X64" s="75"/>
      <c r="Y64" s="63"/>
      <c r="Z64" s="63"/>
      <c r="AA64" s="65"/>
    </row>
    <row r="65" ht="15.75" customHeight="1">
      <c r="B65" s="67">
        <v>218.0</v>
      </c>
      <c r="C65" s="68"/>
      <c r="D65" s="70">
        <v>0.0</v>
      </c>
      <c r="E65" s="71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4"/>
      <c r="X65" s="75"/>
      <c r="Y65" s="63"/>
      <c r="Z65" s="63"/>
      <c r="AA65" s="65"/>
    </row>
    <row r="66" ht="15.75" customHeight="1">
      <c r="B66" s="67" t="s">
        <v>138</v>
      </c>
      <c r="C66" s="68" t="s">
        <v>139</v>
      </c>
      <c r="D66" s="70">
        <v>0.0</v>
      </c>
      <c r="E66" s="71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4"/>
      <c r="X66" s="75"/>
      <c r="Y66" s="63"/>
      <c r="Z66" s="63"/>
      <c r="AA66" s="65"/>
    </row>
    <row r="67" ht="15.75" customHeight="1">
      <c r="B67" s="67" t="s">
        <v>140</v>
      </c>
      <c r="C67" s="68" t="s">
        <v>141</v>
      </c>
      <c r="D67" s="70">
        <v>0.0</v>
      </c>
      <c r="E67" s="71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4"/>
      <c r="X67" s="75"/>
      <c r="Y67" s="63"/>
      <c r="Z67" s="63"/>
      <c r="AA67" s="65"/>
    </row>
    <row r="68" ht="15.75" customHeight="1">
      <c r="B68" s="92">
        <v>248.0</v>
      </c>
      <c r="C68" s="93" t="s">
        <v>142</v>
      </c>
      <c r="D68" s="95">
        <v>0.0</v>
      </c>
      <c r="E68" s="98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104"/>
      <c r="X68" s="136"/>
      <c r="Y68" s="114"/>
      <c r="Z68" s="114"/>
      <c r="AA68" s="116"/>
    </row>
    <row r="69" ht="15.75" customHeight="1">
      <c r="E69" s="178">
        <f t="shared" ref="E69:V69" si="5">SUM(E52:E68)</f>
        <v>0</v>
      </c>
      <c r="F69" s="178">
        <f t="shared" si="5"/>
        <v>0</v>
      </c>
      <c r="G69" s="179">
        <f t="shared" si="5"/>
        <v>758.02</v>
      </c>
      <c r="H69" s="111">
        <f t="shared" si="5"/>
        <v>748.21</v>
      </c>
      <c r="I69" s="111">
        <f t="shared" si="5"/>
        <v>764.59</v>
      </c>
      <c r="J69" s="111">
        <f t="shared" si="5"/>
        <v>710.23</v>
      </c>
      <c r="K69" s="111">
        <f t="shared" si="5"/>
        <v>714.39</v>
      </c>
      <c r="L69" s="111">
        <f t="shared" si="5"/>
        <v>714.35</v>
      </c>
      <c r="M69" s="111">
        <f t="shared" si="5"/>
        <v>695.02</v>
      </c>
      <c r="N69" s="117">
        <f t="shared" si="5"/>
        <v>696.3</v>
      </c>
      <c r="O69" s="180">
        <f t="shared" si="5"/>
        <v>699.92</v>
      </c>
      <c r="P69" s="117">
        <f t="shared" si="5"/>
        <v>714.58</v>
      </c>
      <c r="Q69" s="118">
        <f t="shared" si="5"/>
        <v>722.06</v>
      </c>
      <c r="R69" s="118">
        <f t="shared" si="5"/>
        <v>712.62</v>
      </c>
      <c r="S69" s="118">
        <f t="shared" si="5"/>
        <v>724.28</v>
      </c>
      <c r="T69" s="118">
        <f t="shared" si="5"/>
        <v>660.1</v>
      </c>
      <c r="U69" s="118">
        <f t="shared" si="5"/>
        <v>664.62</v>
      </c>
      <c r="V69" s="118">
        <f t="shared" si="5"/>
        <v>230</v>
      </c>
      <c r="X69" s="90">
        <f t="shared" ref="X69:AA69" si="6">SUM(X52:X68)</f>
        <v>70</v>
      </c>
      <c r="Y69" s="90">
        <f t="shared" si="6"/>
        <v>0</v>
      </c>
      <c r="Z69" s="90">
        <f t="shared" si="6"/>
        <v>0</v>
      </c>
      <c r="AA69" s="90">
        <f t="shared" si="6"/>
        <v>0</v>
      </c>
    </row>
    <row r="70" ht="15.75" customHeight="1"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</row>
    <row r="71" ht="15.75" customHeight="1">
      <c r="B71" s="43" t="s">
        <v>58</v>
      </c>
      <c r="C71" s="122" t="s">
        <v>144</v>
      </c>
      <c r="D71" s="123" t="s">
        <v>21</v>
      </c>
      <c r="E71" s="124" t="s">
        <v>22</v>
      </c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6"/>
      <c r="X71" s="128" t="s">
        <v>24</v>
      </c>
      <c r="Y71" s="125"/>
      <c r="Z71" s="125"/>
      <c r="AA71" s="126"/>
    </row>
    <row r="72" ht="15.75" customHeight="1">
      <c r="B72" s="182">
        <v>101.0</v>
      </c>
      <c r="C72" s="56" t="s">
        <v>145</v>
      </c>
      <c r="D72" s="169">
        <v>70.0</v>
      </c>
      <c r="E72" s="183"/>
      <c r="F72" s="184"/>
      <c r="G72" s="185">
        <v>70.0</v>
      </c>
      <c r="H72" s="185">
        <v>70.0</v>
      </c>
      <c r="I72" s="185">
        <v>70.0</v>
      </c>
      <c r="J72" s="185">
        <v>70.0</v>
      </c>
      <c r="K72" s="185">
        <v>70.0</v>
      </c>
      <c r="L72" s="185">
        <v>70.0</v>
      </c>
      <c r="M72" s="185">
        <v>70.0</v>
      </c>
      <c r="N72" s="186">
        <v>70.0</v>
      </c>
      <c r="O72" s="185">
        <v>70.0</v>
      </c>
      <c r="P72" s="185">
        <v>70.0</v>
      </c>
      <c r="Q72" s="185">
        <v>70.0</v>
      </c>
      <c r="R72" s="185">
        <v>70.0</v>
      </c>
      <c r="S72" s="185">
        <v>70.0</v>
      </c>
      <c r="T72" s="185">
        <v>70.0</v>
      </c>
      <c r="U72" s="185">
        <v>70.0</v>
      </c>
      <c r="V72" s="187"/>
      <c r="X72" s="66"/>
      <c r="Y72" s="48"/>
      <c r="Z72" s="48"/>
      <c r="AA72" s="49"/>
    </row>
    <row r="73" ht="15.75" customHeight="1">
      <c r="B73" s="67">
        <v>123.0</v>
      </c>
      <c r="C73" s="68" t="s">
        <v>146</v>
      </c>
      <c r="D73" s="70">
        <v>70.0</v>
      </c>
      <c r="E73" s="75"/>
      <c r="F73" s="188"/>
      <c r="G73" s="79">
        <v>70.0</v>
      </c>
      <c r="H73" s="79">
        <v>70.0</v>
      </c>
      <c r="I73" s="79">
        <v>70.0</v>
      </c>
      <c r="J73" s="79">
        <v>70.0</v>
      </c>
      <c r="K73" s="79">
        <v>70.0</v>
      </c>
      <c r="L73" s="79">
        <v>70.0</v>
      </c>
      <c r="M73" s="79">
        <v>70.0</v>
      </c>
      <c r="N73" s="137">
        <v>70.0</v>
      </c>
      <c r="O73" s="79">
        <v>70.0</v>
      </c>
      <c r="P73" s="79">
        <v>70.0</v>
      </c>
      <c r="Q73" s="79">
        <v>70.0</v>
      </c>
      <c r="R73" s="79">
        <v>70.0</v>
      </c>
      <c r="S73" s="79">
        <v>70.0</v>
      </c>
      <c r="T73" s="79">
        <v>70.0</v>
      </c>
      <c r="U73" s="79">
        <v>70.0</v>
      </c>
      <c r="V73" s="81">
        <v>70.0</v>
      </c>
      <c r="X73" s="75"/>
      <c r="Y73" s="63"/>
      <c r="Z73" s="63"/>
      <c r="AA73" s="65"/>
    </row>
    <row r="74" ht="15.75" customHeight="1">
      <c r="B74" s="67">
        <v>135.0</v>
      </c>
      <c r="C74" s="68" t="s">
        <v>147</v>
      </c>
      <c r="D74" s="70">
        <v>70.0</v>
      </c>
      <c r="E74" s="189"/>
      <c r="F74" s="188"/>
      <c r="G74" s="79">
        <v>70.0</v>
      </c>
      <c r="H74" s="79">
        <v>70.0</v>
      </c>
      <c r="I74" s="79">
        <v>70.0</v>
      </c>
      <c r="J74" s="79">
        <v>70.0</v>
      </c>
      <c r="K74" s="79">
        <v>70.0</v>
      </c>
      <c r="L74" s="79">
        <v>70.0</v>
      </c>
      <c r="M74" s="79">
        <v>70.0</v>
      </c>
      <c r="N74" s="137">
        <v>70.0</v>
      </c>
      <c r="O74" s="79">
        <v>70.0</v>
      </c>
      <c r="P74" s="79">
        <v>70.0</v>
      </c>
      <c r="Q74" s="79">
        <v>70.0</v>
      </c>
      <c r="R74" s="79">
        <v>70.0</v>
      </c>
      <c r="S74" s="79">
        <v>70.0</v>
      </c>
      <c r="T74" s="79">
        <v>70.0</v>
      </c>
      <c r="U74" s="79">
        <v>70.0</v>
      </c>
      <c r="V74" s="81">
        <v>70.0</v>
      </c>
      <c r="X74" s="75"/>
      <c r="Y74" s="63"/>
      <c r="Z74" s="63"/>
      <c r="AA74" s="65"/>
    </row>
    <row r="75" ht="15.75" customHeight="1">
      <c r="B75" s="67">
        <v>137.0</v>
      </c>
      <c r="C75" s="68"/>
      <c r="D75" s="70">
        <v>0.0</v>
      </c>
      <c r="E75" s="71"/>
      <c r="F75" s="72"/>
      <c r="G75" s="72"/>
      <c r="H75" s="72"/>
      <c r="I75" s="72"/>
      <c r="J75" s="72"/>
      <c r="K75" s="72"/>
      <c r="L75" s="72"/>
      <c r="M75" s="72"/>
      <c r="N75" s="190"/>
      <c r="O75" s="190"/>
      <c r="P75" s="190"/>
      <c r="Q75" s="190"/>
      <c r="R75" s="190"/>
      <c r="S75" s="190"/>
      <c r="T75" s="190"/>
      <c r="U75" s="190"/>
      <c r="V75" s="191"/>
      <c r="X75" s="75"/>
      <c r="Y75" s="63"/>
      <c r="Z75" s="63"/>
      <c r="AA75" s="65"/>
    </row>
    <row r="76" ht="15.75" customHeight="1">
      <c r="B76" s="67">
        <v>147.0</v>
      </c>
      <c r="C76" s="68" t="s">
        <v>148</v>
      </c>
      <c r="D76" s="70">
        <v>70.0</v>
      </c>
      <c r="E76" s="189"/>
      <c r="F76" s="188"/>
      <c r="G76" s="79"/>
      <c r="H76" s="79">
        <v>70.0</v>
      </c>
      <c r="I76" s="79">
        <v>70.0</v>
      </c>
      <c r="J76" s="79">
        <v>70.0</v>
      </c>
      <c r="K76" s="79">
        <v>70.0</v>
      </c>
      <c r="L76" s="79">
        <v>70.0</v>
      </c>
      <c r="M76" s="79">
        <v>70.0</v>
      </c>
      <c r="N76" s="137">
        <v>70.0</v>
      </c>
      <c r="O76" s="79">
        <v>70.0</v>
      </c>
      <c r="P76" s="79">
        <v>70.0</v>
      </c>
      <c r="Q76" s="79">
        <v>70.0</v>
      </c>
      <c r="R76" s="79">
        <v>70.0</v>
      </c>
      <c r="S76" s="79">
        <v>70.0</v>
      </c>
      <c r="T76" s="79">
        <v>70.0</v>
      </c>
      <c r="U76" s="79">
        <v>70.0</v>
      </c>
      <c r="V76" s="81">
        <v>70.0</v>
      </c>
      <c r="X76" s="75"/>
      <c r="Y76" s="63"/>
      <c r="Z76" s="63"/>
      <c r="AA76" s="65"/>
    </row>
    <row r="77" ht="15.75" customHeight="1">
      <c r="B77" s="67">
        <v>159.0</v>
      </c>
      <c r="C77" s="171" t="s">
        <v>149</v>
      </c>
      <c r="D77" s="70">
        <v>0.0</v>
      </c>
      <c r="E77" s="71"/>
      <c r="F77" s="72"/>
      <c r="G77" s="72"/>
      <c r="H77" s="72"/>
      <c r="I77" s="72"/>
      <c r="J77" s="72"/>
      <c r="K77" s="72"/>
      <c r="L77" s="72"/>
      <c r="M77" s="72"/>
      <c r="N77" s="190"/>
      <c r="O77" s="190"/>
      <c r="P77" s="190"/>
      <c r="Q77" s="190"/>
      <c r="R77" s="190"/>
      <c r="S77" s="190"/>
      <c r="T77" s="190"/>
      <c r="U77" s="190"/>
      <c r="V77" s="191"/>
      <c r="X77" s="75"/>
      <c r="Y77" s="63"/>
      <c r="Z77" s="63"/>
      <c r="AA77" s="65"/>
    </row>
    <row r="78" ht="15.75" customHeight="1">
      <c r="B78" s="67">
        <v>165.0</v>
      </c>
      <c r="C78" s="68" t="s">
        <v>150</v>
      </c>
      <c r="D78" s="70">
        <v>70.0</v>
      </c>
      <c r="E78" s="83"/>
      <c r="F78" s="84"/>
      <c r="G78" s="84"/>
      <c r="H78" s="84"/>
      <c r="I78" s="79">
        <v>70.0</v>
      </c>
      <c r="J78" s="79">
        <v>70.0</v>
      </c>
      <c r="K78" s="79">
        <v>70.0</v>
      </c>
      <c r="L78" s="79">
        <v>70.0</v>
      </c>
      <c r="M78" s="79">
        <v>70.0</v>
      </c>
      <c r="N78" s="137">
        <v>70.0</v>
      </c>
      <c r="O78" s="79">
        <v>70.0</v>
      </c>
      <c r="P78" s="79">
        <v>70.0</v>
      </c>
      <c r="Q78" s="79">
        <v>70.0</v>
      </c>
      <c r="R78" s="79">
        <v>70.0</v>
      </c>
      <c r="S78" s="79">
        <v>70.0</v>
      </c>
      <c r="T78" s="79">
        <v>70.0</v>
      </c>
      <c r="U78" s="79">
        <v>70.0</v>
      </c>
      <c r="V78" s="81"/>
      <c r="X78" s="75"/>
      <c r="Y78" s="63"/>
      <c r="Z78" s="63"/>
      <c r="AA78" s="65"/>
    </row>
    <row r="79" ht="15.75" customHeight="1">
      <c r="B79" s="67">
        <v>167.0</v>
      </c>
      <c r="C79" s="68" t="s">
        <v>151</v>
      </c>
      <c r="D79" s="70">
        <v>70.0</v>
      </c>
      <c r="E79" s="83"/>
      <c r="F79" s="84"/>
      <c r="G79" s="84"/>
      <c r="H79" s="84"/>
      <c r="I79" s="84"/>
      <c r="J79" s="84"/>
      <c r="K79" s="84"/>
      <c r="L79" s="84"/>
      <c r="M79" s="84"/>
      <c r="N79" s="192"/>
      <c r="O79" s="79">
        <v>70.0</v>
      </c>
      <c r="P79" s="79">
        <v>70.0</v>
      </c>
      <c r="Q79" s="79">
        <v>70.0</v>
      </c>
      <c r="R79" s="79">
        <v>70.0</v>
      </c>
      <c r="S79" s="79">
        <v>70.0</v>
      </c>
      <c r="T79" s="79">
        <v>70.0</v>
      </c>
      <c r="U79" s="79">
        <v>70.0</v>
      </c>
      <c r="V79" s="81">
        <v>70.0</v>
      </c>
      <c r="X79" s="75"/>
      <c r="Y79" s="63"/>
      <c r="Z79" s="63"/>
      <c r="AA79" s="65"/>
    </row>
    <row r="80" ht="15.75" customHeight="1">
      <c r="B80" s="67">
        <v>175.0</v>
      </c>
      <c r="C80" s="68" t="s">
        <v>152</v>
      </c>
      <c r="D80" s="70">
        <v>70.0</v>
      </c>
      <c r="E80" s="83"/>
      <c r="F80" s="84"/>
      <c r="G80" s="79">
        <v>70.0</v>
      </c>
      <c r="H80" s="79">
        <v>70.0</v>
      </c>
      <c r="I80" s="79">
        <v>70.0</v>
      </c>
      <c r="J80" s="79">
        <v>70.0</v>
      </c>
      <c r="K80" s="79">
        <v>70.0</v>
      </c>
      <c r="L80" s="79">
        <v>70.0</v>
      </c>
      <c r="M80" s="79">
        <v>70.0</v>
      </c>
      <c r="N80" s="137">
        <v>70.0</v>
      </c>
      <c r="O80" s="79">
        <v>70.0</v>
      </c>
      <c r="P80" s="79">
        <v>70.0</v>
      </c>
      <c r="Q80" s="79">
        <v>70.0</v>
      </c>
      <c r="R80" s="79">
        <v>70.0</v>
      </c>
      <c r="S80" s="79">
        <v>70.0</v>
      </c>
      <c r="T80" s="79">
        <v>70.0</v>
      </c>
      <c r="U80" s="79">
        <v>70.0</v>
      </c>
      <c r="V80" s="81">
        <v>70.0</v>
      </c>
      <c r="X80" s="75"/>
      <c r="Y80" s="63"/>
      <c r="Z80" s="63"/>
      <c r="AA80" s="65"/>
    </row>
    <row r="81" ht="15.75" customHeight="1">
      <c r="B81" s="67">
        <v>185.0</v>
      </c>
      <c r="C81" s="68"/>
      <c r="D81" s="70">
        <v>0.0</v>
      </c>
      <c r="E81" s="71"/>
      <c r="F81" s="72"/>
      <c r="G81" s="72"/>
      <c r="H81" s="72"/>
      <c r="I81" s="72"/>
      <c r="J81" s="72"/>
      <c r="K81" s="72"/>
      <c r="L81" s="72"/>
      <c r="M81" s="72"/>
      <c r="N81" s="193"/>
      <c r="O81" s="72"/>
      <c r="P81" s="72"/>
      <c r="Q81" s="72"/>
      <c r="R81" s="72"/>
      <c r="S81" s="72"/>
      <c r="T81" s="72"/>
      <c r="U81" s="72"/>
      <c r="V81" s="74"/>
      <c r="X81" s="75"/>
      <c r="Y81" s="63"/>
      <c r="Z81" s="63"/>
      <c r="AA81" s="65"/>
    </row>
    <row r="82" ht="15.75" customHeight="1">
      <c r="B82" s="67">
        <v>197.0</v>
      </c>
      <c r="C82" s="68" t="s">
        <v>153</v>
      </c>
      <c r="D82" s="70">
        <v>70.0</v>
      </c>
      <c r="E82" s="83"/>
      <c r="F82" s="84"/>
      <c r="G82" s="79">
        <v>70.0</v>
      </c>
      <c r="H82" s="79">
        <v>70.0</v>
      </c>
      <c r="I82" s="79">
        <v>70.0</v>
      </c>
      <c r="J82" s="79">
        <v>70.0</v>
      </c>
      <c r="K82" s="79">
        <v>70.0</v>
      </c>
      <c r="L82" s="79">
        <v>70.0</v>
      </c>
      <c r="M82" s="79">
        <v>70.0</v>
      </c>
      <c r="N82" s="137">
        <v>70.0</v>
      </c>
      <c r="O82" s="79">
        <v>70.0</v>
      </c>
      <c r="P82" s="79">
        <v>70.0</v>
      </c>
      <c r="Q82" s="79">
        <v>70.0</v>
      </c>
      <c r="R82" s="79">
        <v>70.0</v>
      </c>
      <c r="S82" s="79">
        <v>70.0</v>
      </c>
      <c r="T82" s="79">
        <v>70.0</v>
      </c>
      <c r="U82" s="79">
        <v>70.0</v>
      </c>
      <c r="V82" s="81"/>
      <c r="X82" s="75"/>
      <c r="Y82" s="63"/>
      <c r="Z82" s="63"/>
      <c r="AA82" s="65"/>
    </row>
    <row r="83" ht="15.75" customHeight="1">
      <c r="B83" s="67" t="s">
        <v>154</v>
      </c>
      <c r="C83" s="68"/>
      <c r="D83" s="70">
        <v>0.0</v>
      </c>
      <c r="E83" s="157"/>
      <c r="F83" s="72"/>
      <c r="G83" s="72"/>
      <c r="H83" s="72"/>
      <c r="I83" s="72"/>
      <c r="J83" s="72"/>
      <c r="K83" s="72"/>
      <c r="L83" s="72"/>
      <c r="M83" s="72"/>
      <c r="N83" s="193"/>
      <c r="O83" s="72"/>
      <c r="P83" s="72"/>
      <c r="Q83" s="72"/>
      <c r="R83" s="72"/>
      <c r="S83" s="72"/>
      <c r="T83" s="72"/>
      <c r="U83" s="72"/>
      <c r="V83" s="74"/>
      <c r="X83" s="75"/>
      <c r="Y83" s="63"/>
      <c r="Z83" s="63"/>
      <c r="AA83" s="65"/>
    </row>
    <row r="84" ht="15.75" customHeight="1">
      <c r="B84" s="67" t="s">
        <v>155</v>
      </c>
      <c r="C84" s="68"/>
      <c r="D84" s="70">
        <v>0.0</v>
      </c>
      <c r="E84" s="71"/>
      <c r="F84" s="72"/>
      <c r="G84" s="72"/>
      <c r="H84" s="72"/>
      <c r="I84" s="72"/>
      <c r="J84" s="72"/>
      <c r="K84" s="72"/>
      <c r="L84" s="72"/>
      <c r="M84" s="72"/>
      <c r="N84" s="193"/>
      <c r="O84" s="72"/>
      <c r="P84" s="72"/>
      <c r="Q84" s="72"/>
      <c r="R84" s="72"/>
      <c r="S84" s="72"/>
      <c r="T84" s="72"/>
      <c r="U84" s="72"/>
      <c r="V84" s="74"/>
      <c r="X84" s="75"/>
      <c r="Y84" s="63"/>
      <c r="Z84" s="63"/>
      <c r="AA84" s="65"/>
    </row>
    <row r="85" ht="15.75" customHeight="1">
      <c r="B85" s="67" t="s">
        <v>156</v>
      </c>
      <c r="C85" s="68"/>
      <c r="D85" s="70">
        <v>0.0</v>
      </c>
      <c r="E85" s="71"/>
      <c r="F85" s="72"/>
      <c r="G85" s="72"/>
      <c r="H85" s="72"/>
      <c r="I85" s="72"/>
      <c r="J85" s="72"/>
      <c r="K85" s="72"/>
      <c r="L85" s="72"/>
      <c r="M85" s="72"/>
      <c r="N85" s="193"/>
      <c r="O85" s="72"/>
      <c r="P85" s="72"/>
      <c r="Q85" s="72"/>
      <c r="R85" s="72"/>
      <c r="S85" s="72"/>
      <c r="T85" s="72"/>
      <c r="U85" s="72"/>
      <c r="V85" s="74"/>
      <c r="X85" s="75"/>
      <c r="Y85" s="63"/>
      <c r="Z85" s="63"/>
      <c r="AA85" s="65"/>
    </row>
    <row r="86" ht="15.75" customHeight="1">
      <c r="B86" s="67">
        <v>207.0</v>
      </c>
      <c r="C86" s="68" t="s">
        <v>157</v>
      </c>
      <c r="D86" s="70">
        <v>0.0</v>
      </c>
      <c r="E86" s="71"/>
      <c r="F86" s="72"/>
      <c r="G86" s="72"/>
      <c r="H86" s="72"/>
      <c r="I86" s="72"/>
      <c r="J86" s="72"/>
      <c r="K86" s="72"/>
      <c r="L86" s="72"/>
      <c r="M86" s="72"/>
      <c r="N86" s="193"/>
      <c r="O86" s="72"/>
      <c r="P86" s="72"/>
      <c r="Q86" s="72"/>
      <c r="R86" s="72"/>
      <c r="S86" s="72"/>
      <c r="T86" s="72"/>
      <c r="U86" s="72"/>
      <c r="V86" s="74"/>
      <c r="X86" s="75"/>
      <c r="Y86" s="63"/>
      <c r="Z86" s="63"/>
      <c r="AA86" s="65"/>
    </row>
    <row r="87" ht="15.75" customHeight="1">
      <c r="B87" s="67">
        <v>208.0</v>
      </c>
      <c r="C87" s="68" t="s">
        <v>158</v>
      </c>
      <c r="D87" s="70">
        <v>70.0</v>
      </c>
      <c r="E87" s="71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4"/>
      <c r="X87" s="75"/>
      <c r="Y87" s="63"/>
      <c r="Z87" s="63"/>
      <c r="AA87" s="65"/>
    </row>
    <row r="88" ht="15.75" customHeight="1">
      <c r="B88" s="67" t="s">
        <v>159</v>
      </c>
      <c r="C88" s="68"/>
      <c r="D88" s="70">
        <v>0.0</v>
      </c>
      <c r="E88" s="71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4"/>
      <c r="X88" s="75"/>
      <c r="Y88" s="63"/>
      <c r="Z88" s="63"/>
      <c r="AA88" s="65"/>
    </row>
    <row r="89" ht="15.75" customHeight="1">
      <c r="B89" s="67" t="s">
        <v>160</v>
      </c>
      <c r="C89" s="68"/>
      <c r="D89" s="70">
        <v>0.0</v>
      </c>
      <c r="E89" s="71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4"/>
      <c r="X89" s="75"/>
      <c r="Y89" s="63"/>
      <c r="Z89" s="63"/>
      <c r="AA89" s="65"/>
    </row>
    <row r="90" ht="15.75" customHeight="1">
      <c r="B90" s="67" t="s">
        <v>161</v>
      </c>
      <c r="C90" s="68" t="s">
        <v>162</v>
      </c>
      <c r="D90" s="70">
        <v>0.0</v>
      </c>
      <c r="E90" s="71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4"/>
      <c r="X90" s="75"/>
      <c r="Y90" s="63"/>
      <c r="Z90" s="63"/>
      <c r="AA90" s="65"/>
    </row>
    <row r="91" ht="15.75" customHeight="1">
      <c r="B91" s="67" t="s">
        <v>163</v>
      </c>
      <c r="C91" s="68"/>
      <c r="D91" s="70">
        <v>0.0</v>
      </c>
      <c r="E91" s="71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4"/>
      <c r="X91" s="75"/>
      <c r="Y91" s="63"/>
      <c r="Z91" s="63"/>
      <c r="AA91" s="65"/>
    </row>
    <row r="92" ht="15.75" customHeight="1">
      <c r="B92" s="67" t="s">
        <v>164</v>
      </c>
      <c r="C92" s="68" t="s">
        <v>165</v>
      </c>
      <c r="D92" s="70">
        <v>30.0</v>
      </c>
      <c r="E92" s="83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79">
        <v>30.0</v>
      </c>
      <c r="S92" s="79">
        <v>30.0</v>
      </c>
      <c r="T92" s="79">
        <v>30.0</v>
      </c>
      <c r="U92" s="79">
        <v>30.0</v>
      </c>
      <c r="V92" s="81">
        <v>30.0</v>
      </c>
      <c r="X92" s="75"/>
      <c r="Y92" s="63"/>
      <c r="Z92" s="63"/>
      <c r="AA92" s="65"/>
    </row>
    <row r="93" ht="15.75" customHeight="1">
      <c r="B93" s="67" t="s">
        <v>166</v>
      </c>
      <c r="C93" s="68" t="s">
        <v>167</v>
      </c>
      <c r="D93" s="70">
        <v>50.0</v>
      </c>
      <c r="E93" s="83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79">
        <v>50.0</v>
      </c>
      <c r="Q93" s="79">
        <v>50.0</v>
      </c>
      <c r="R93" s="79">
        <v>50.0</v>
      </c>
      <c r="S93" s="79">
        <v>50.0</v>
      </c>
      <c r="T93" s="79">
        <v>50.0</v>
      </c>
      <c r="U93" s="79">
        <v>50.0</v>
      </c>
      <c r="V93" s="81">
        <v>50.0</v>
      </c>
      <c r="X93" s="75"/>
      <c r="Y93" s="63"/>
      <c r="Z93" s="63"/>
      <c r="AA93" s="65"/>
    </row>
    <row r="94" ht="15.75" customHeight="1">
      <c r="B94" s="67" t="s">
        <v>168</v>
      </c>
      <c r="C94" s="68"/>
      <c r="D94" s="70">
        <v>0.0</v>
      </c>
      <c r="E94" s="71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Q94" s="72"/>
      <c r="R94" s="72"/>
      <c r="S94" s="72"/>
      <c r="T94" s="72"/>
      <c r="U94" s="72"/>
      <c r="V94" s="74"/>
      <c r="X94" s="75"/>
      <c r="Y94" s="63"/>
      <c r="Z94" s="63"/>
      <c r="AA94" s="65"/>
    </row>
    <row r="95" ht="15.75" customHeight="1">
      <c r="B95" s="67" t="s">
        <v>169</v>
      </c>
      <c r="C95" s="68"/>
      <c r="D95" s="70">
        <v>0.0</v>
      </c>
      <c r="E95" s="71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Q95" s="72"/>
      <c r="R95" s="72"/>
      <c r="S95" s="72"/>
      <c r="T95" s="72"/>
      <c r="U95" s="72"/>
      <c r="V95" s="74"/>
      <c r="X95" s="75"/>
      <c r="Y95" s="63"/>
      <c r="Z95" s="63"/>
      <c r="AA95" s="65"/>
    </row>
    <row r="96" ht="15.75" customHeight="1">
      <c r="B96" s="67" t="s">
        <v>170</v>
      </c>
      <c r="C96" s="171" t="s">
        <v>171</v>
      </c>
      <c r="D96" s="70">
        <v>70.0</v>
      </c>
      <c r="E96" s="83"/>
      <c r="F96" s="84"/>
      <c r="G96" s="84"/>
      <c r="H96" s="79">
        <v>70.0</v>
      </c>
      <c r="I96" s="79">
        <v>70.0</v>
      </c>
      <c r="J96" s="79">
        <v>70.0</v>
      </c>
      <c r="K96" s="79">
        <v>70.0</v>
      </c>
      <c r="L96" s="79">
        <v>70.0</v>
      </c>
      <c r="M96" s="79">
        <v>70.0</v>
      </c>
      <c r="N96" s="79">
        <v>70.0</v>
      </c>
      <c r="O96" s="79">
        <v>70.0</v>
      </c>
      <c r="P96" s="79">
        <v>70.0</v>
      </c>
      <c r="Q96" s="79">
        <v>70.0</v>
      </c>
      <c r="R96" s="79">
        <v>70.0</v>
      </c>
      <c r="S96" s="79">
        <v>70.0</v>
      </c>
      <c r="T96" s="79">
        <v>70.0</v>
      </c>
      <c r="U96" s="79">
        <v>70.0</v>
      </c>
      <c r="V96" s="81">
        <v>70.0</v>
      </c>
      <c r="X96" s="75"/>
      <c r="Y96" s="63"/>
      <c r="Z96" s="63"/>
      <c r="AA96" s="65"/>
    </row>
    <row r="97" ht="15.75" customHeight="1">
      <c r="B97" s="67" t="s">
        <v>172</v>
      </c>
      <c r="C97" s="68"/>
      <c r="D97" s="70">
        <v>0.0</v>
      </c>
      <c r="E97" s="71"/>
      <c r="F97" s="72"/>
      <c r="G97" s="72"/>
      <c r="H97" s="72"/>
      <c r="I97" s="72"/>
      <c r="J97" s="72"/>
      <c r="K97" s="72"/>
      <c r="L97" s="72"/>
      <c r="M97" s="72"/>
      <c r="N97" s="72"/>
      <c r="O97" s="153">
        <v>0.0</v>
      </c>
      <c r="P97" s="153"/>
      <c r="Q97" s="153"/>
      <c r="R97" s="153"/>
      <c r="S97" s="153"/>
      <c r="T97" s="153"/>
      <c r="U97" s="153"/>
      <c r="V97" s="154"/>
      <c r="X97" s="75"/>
      <c r="Y97" s="63"/>
      <c r="Z97" s="63"/>
      <c r="AA97" s="65"/>
    </row>
    <row r="98" ht="15.75" customHeight="1">
      <c r="B98" s="67">
        <v>226.0</v>
      </c>
      <c r="C98" s="68" t="s">
        <v>173</v>
      </c>
      <c r="D98" s="70">
        <v>60.0</v>
      </c>
      <c r="E98" s="83"/>
      <c r="F98" s="84"/>
      <c r="G98" s="79">
        <v>60.0</v>
      </c>
      <c r="H98" s="79">
        <v>60.0</v>
      </c>
      <c r="I98" s="79">
        <v>60.0</v>
      </c>
      <c r="J98" s="79">
        <v>60.0</v>
      </c>
      <c r="K98" s="79">
        <v>60.0</v>
      </c>
      <c r="L98" s="79">
        <v>60.0</v>
      </c>
      <c r="M98" s="79">
        <v>60.0</v>
      </c>
      <c r="N98" s="79">
        <v>60.0</v>
      </c>
      <c r="O98" s="79">
        <v>60.0</v>
      </c>
      <c r="P98" s="79">
        <v>60.0</v>
      </c>
      <c r="Q98" s="79">
        <v>60.0</v>
      </c>
      <c r="R98" s="79">
        <v>60.0</v>
      </c>
      <c r="S98" s="79">
        <v>60.0</v>
      </c>
      <c r="T98" s="79">
        <v>60.0</v>
      </c>
      <c r="U98" s="79">
        <v>60.0</v>
      </c>
      <c r="V98" s="81"/>
      <c r="X98" s="75"/>
      <c r="Y98" s="63"/>
      <c r="Z98" s="63"/>
      <c r="AA98" s="65"/>
    </row>
    <row r="99" ht="15.75" customHeight="1">
      <c r="B99" s="67">
        <v>234.0</v>
      </c>
      <c r="C99" s="68" t="s">
        <v>174</v>
      </c>
      <c r="D99" s="70">
        <v>70.0</v>
      </c>
      <c r="E99" s="83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79">
        <v>70.0</v>
      </c>
      <c r="S99" s="79">
        <v>70.0</v>
      </c>
      <c r="T99" s="79">
        <v>70.0</v>
      </c>
      <c r="U99" s="79">
        <v>70.0</v>
      </c>
      <c r="V99" s="81">
        <v>70.0</v>
      </c>
      <c r="X99" s="75"/>
      <c r="Y99" s="63"/>
      <c r="Z99" s="63"/>
      <c r="AA99" s="65"/>
    </row>
    <row r="100" ht="15.75" customHeight="1">
      <c r="B100" s="67">
        <v>240.0</v>
      </c>
      <c r="C100" s="68" t="s">
        <v>175</v>
      </c>
      <c r="D100" s="70">
        <v>0.0</v>
      </c>
      <c r="E100" s="71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4"/>
      <c r="X100" s="75"/>
      <c r="Y100" s="63"/>
      <c r="Z100" s="63"/>
      <c r="AA100" s="65"/>
    </row>
    <row r="101" ht="15.75" customHeight="1">
      <c r="B101" s="67" t="s">
        <v>176</v>
      </c>
      <c r="C101" s="68" t="s">
        <v>177</v>
      </c>
      <c r="D101" s="70">
        <v>70.0</v>
      </c>
      <c r="E101" s="83"/>
      <c r="F101" s="84"/>
      <c r="G101" s="84"/>
      <c r="H101" s="84"/>
      <c r="I101" s="84"/>
      <c r="J101" s="79">
        <v>70.0</v>
      </c>
      <c r="K101" s="79">
        <v>70.0</v>
      </c>
      <c r="L101" s="79">
        <v>70.0</v>
      </c>
      <c r="M101" s="79">
        <v>70.0</v>
      </c>
      <c r="N101" s="79">
        <v>70.0</v>
      </c>
      <c r="O101" s="79">
        <v>70.0</v>
      </c>
      <c r="P101" s="79">
        <v>70.0</v>
      </c>
      <c r="Q101" s="79">
        <v>70.0</v>
      </c>
      <c r="R101" s="79">
        <v>70.0</v>
      </c>
      <c r="S101" s="79">
        <v>70.0</v>
      </c>
      <c r="T101" s="79">
        <v>70.0</v>
      </c>
      <c r="U101" s="79">
        <v>70.0</v>
      </c>
      <c r="V101" s="81"/>
      <c r="X101" s="75"/>
      <c r="Y101" s="63"/>
      <c r="Z101" s="63"/>
      <c r="AA101" s="65"/>
    </row>
    <row r="102" ht="15.75" customHeight="1">
      <c r="B102" s="67" t="s">
        <v>178</v>
      </c>
      <c r="C102" s="68" t="s">
        <v>179</v>
      </c>
      <c r="D102" s="70">
        <v>0.0</v>
      </c>
      <c r="E102" s="71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4"/>
      <c r="X102" s="75"/>
      <c r="Y102" s="63"/>
      <c r="Z102" s="63"/>
      <c r="AA102" s="65"/>
    </row>
    <row r="103" ht="15.75" customHeight="1">
      <c r="B103" s="92" t="s">
        <v>180</v>
      </c>
      <c r="C103" s="93" t="s">
        <v>179</v>
      </c>
      <c r="D103" s="95">
        <v>0.0</v>
      </c>
      <c r="E103" s="98"/>
      <c r="F103" s="99"/>
      <c r="G103" s="99"/>
      <c r="H103" s="99"/>
      <c r="I103" s="99"/>
      <c r="J103" s="99"/>
      <c r="K103" s="99"/>
      <c r="L103" s="99"/>
      <c r="M103" s="99"/>
      <c r="N103" s="99"/>
      <c r="O103" s="99"/>
      <c r="P103" s="99"/>
      <c r="Q103" s="99"/>
      <c r="R103" s="99"/>
      <c r="S103" s="99"/>
      <c r="T103" s="99"/>
      <c r="U103" s="99"/>
      <c r="V103" s="104"/>
      <c r="X103" s="106"/>
      <c r="Y103" s="108"/>
      <c r="Z103" s="108"/>
      <c r="AA103" s="109"/>
    </row>
    <row r="104" ht="15.75" customHeight="1">
      <c r="E104" s="111">
        <f t="shared" ref="E104:V104" si="7">SUM(E72:E103)</f>
        <v>0</v>
      </c>
      <c r="F104" s="111">
        <f t="shared" si="7"/>
        <v>0</v>
      </c>
      <c r="G104" s="111">
        <f t="shared" si="7"/>
        <v>410</v>
      </c>
      <c r="H104" s="111">
        <f t="shared" si="7"/>
        <v>550</v>
      </c>
      <c r="I104" s="111">
        <f t="shared" si="7"/>
        <v>620</v>
      </c>
      <c r="J104" s="111">
        <f t="shared" si="7"/>
        <v>690</v>
      </c>
      <c r="K104" s="111">
        <f t="shared" si="7"/>
        <v>690</v>
      </c>
      <c r="L104" s="111">
        <f t="shared" si="7"/>
        <v>690</v>
      </c>
      <c r="M104" s="111">
        <f t="shared" si="7"/>
        <v>690</v>
      </c>
      <c r="N104" s="111">
        <f t="shared" si="7"/>
        <v>690</v>
      </c>
      <c r="O104" s="117">
        <f t="shared" si="7"/>
        <v>760</v>
      </c>
      <c r="P104" s="118">
        <f t="shared" si="7"/>
        <v>810</v>
      </c>
      <c r="Q104" s="118">
        <f t="shared" si="7"/>
        <v>810</v>
      </c>
      <c r="R104" s="118">
        <f t="shared" si="7"/>
        <v>910</v>
      </c>
      <c r="S104" s="118">
        <f t="shared" si="7"/>
        <v>910</v>
      </c>
      <c r="T104" s="118">
        <f t="shared" si="7"/>
        <v>910</v>
      </c>
      <c r="U104" s="118">
        <f t="shared" si="7"/>
        <v>910</v>
      </c>
      <c r="V104" s="118">
        <f t="shared" si="7"/>
        <v>570</v>
      </c>
      <c r="X104" s="90">
        <f t="shared" ref="X104:AA104" si="8">SUM(X72:X103)</f>
        <v>0</v>
      </c>
      <c r="Y104" s="90">
        <f t="shared" si="8"/>
        <v>0</v>
      </c>
      <c r="Z104" s="90">
        <f t="shared" si="8"/>
        <v>0</v>
      </c>
      <c r="AA104" s="94">
        <f t="shared" si="8"/>
        <v>0</v>
      </c>
    </row>
    <row r="105" ht="15.75" customHeight="1"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</row>
    <row r="106" ht="15.75" customHeight="1">
      <c r="B106" s="43" t="s">
        <v>78</v>
      </c>
      <c r="C106" s="194" t="s">
        <v>181</v>
      </c>
      <c r="D106" s="123" t="s">
        <v>21</v>
      </c>
      <c r="E106" s="124" t="s">
        <v>22</v>
      </c>
      <c r="F106" s="125"/>
      <c r="G106" s="125"/>
      <c r="H106" s="125"/>
      <c r="I106" s="125"/>
      <c r="J106" s="125"/>
      <c r="K106" s="125"/>
      <c r="L106" s="125"/>
      <c r="M106" s="125"/>
      <c r="N106" s="125"/>
      <c r="O106" s="125"/>
      <c r="P106" s="125"/>
      <c r="Q106" s="125"/>
      <c r="R106" s="125"/>
      <c r="S106" s="125"/>
      <c r="T106" s="125"/>
      <c r="U106" s="125"/>
      <c r="V106" s="126"/>
      <c r="X106" s="128" t="s">
        <v>24</v>
      </c>
      <c r="Y106" s="125"/>
      <c r="Z106" s="125"/>
      <c r="AA106" s="126"/>
    </row>
    <row r="107" ht="15.75" customHeight="1">
      <c r="B107" s="195">
        <v>105.0</v>
      </c>
      <c r="C107" s="196" t="s">
        <v>182</v>
      </c>
      <c r="D107" s="197">
        <v>0.0</v>
      </c>
      <c r="E107" s="129"/>
      <c r="F107" s="131"/>
      <c r="G107" s="131"/>
      <c r="H107" s="131"/>
      <c r="I107" s="131"/>
      <c r="J107" s="131"/>
      <c r="K107" s="131"/>
      <c r="L107" s="131"/>
      <c r="M107" s="131"/>
      <c r="N107" s="131"/>
      <c r="O107" s="131"/>
      <c r="P107" s="131"/>
      <c r="Q107" s="131"/>
      <c r="R107" s="131"/>
      <c r="S107" s="131"/>
      <c r="T107" s="131"/>
      <c r="U107" s="131"/>
      <c r="V107" s="132"/>
      <c r="X107" s="66"/>
      <c r="Y107" s="48"/>
      <c r="Z107" s="48"/>
      <c r="AA107" s="49"/>
    </row>
    <row r="108" ht="15.75" customHeight="1">
      <c r="B108" s="198">
        <v>106.0</v>
      </c>
      <c r="C108" s="199" t="s">
        <v>183</v>
      </c>
      <c r="D108" s="200">
        <v>70.0</v>
      </c>
      <c r="E108" s="83"/>
      <c r="F108" s="84"/>
      <c r="G108" s="79">
        <v>70.0</v>
      </c>
      <c r="H108" s="79">
        <v>70.0</v>
      </c>
      <c r="I108" s="79">
        <v>70.0</v>
      </c>
      <c r="J108" s="79">
        <v>70.0</v>
      </c>
      <c r="K108" s="79">
        <v>70.0</v>
      </c>
      <c r="L108" s="79">
        <v>70.0</v>
      </c>
      <c r="M108" s="79">
        <v>70.0</v>
      </c>
      <c r="N108" s="79">
        <v>70.0</v>
      </c>
      <c r="O108" s="79">
        <v>70.0</v>
      </c>
      <c r="P108" s="79">
        <v>70.0</v>
      </c>
      <c r="Q108" s="79">
        <v>70.0</v>
      </c>
      <c r="R108" s="79">
        <v>70.0</v>
      </c>
      <c r="S108" s="79">
        <v>70.0</v>
      </c>
      <c r="T108" s="79">
        <v>70.0</v>
      </c>
      <c r="U108" s="79">
        <v>70.0</v>
      </c>
      <c r="V108" s="81">
        <v>70.0</v>
      </c>
      <c r="X108" s="75"/>
      <c r="Y108" s="63"/>
      <c r="Z108" s="63"/>
      <c r="AA108" s="65"/>
    </row>
    <row r="109" ht="15.75" customHeight="1">
      <c r="B109" s="198">
        <v>120.0</v>
      </c>
      <c r="C109" s="199" t="s">
        <v>184</v>
      </c>
      <c r="D109" s="200">
        <v>70.0</v>
      </c>
      <c r="E109" s="83"/>
      <c r="F109" s="84"/>
      <c r="G109" s="79">
        <v>70.0</v>
      </c>
      <c r="H109" s="79">
        <v>70.0</v>
      </c>
      <c r="I109" s="79">
        <v>70.0</v>
      </c>
      <c r="J109" s="79">
        <v>70.0</v>
      </c>
      <c r="K109" s="79">
        <v>70.0</v>
      </c>
      <c r="L109" s="79">
        <v>70.0</v>
      </c>
      <c r="M109" s="79">
        <v>70.0</v>
      </c>
      <c r="N109" s="79">
        <v>70.0</v>
      </c>
      <c r="O109" s="79">
        <v>70.0</v>
      </c>
      <c r="P109" s="79">
        <v>70.0</v>
      </c>
      <c r="Q109" s="79">
        <v>70.0</v>
      </c>
      <c r="R109" s="79">
        <v>70.0</v>
      </c>
      <c r="S109" s="79">
        <v>70.0</v>
      </c>
      <c r="T109" s="79">
        <v>70.0</v>
      </c>
      <c r="U109" s="79">
        <v>70.0</v>
      </c>
      <c r="V109" s="81">
        <v>70.0</v>
      </c>
      <c r="X109" s="159">
        <v>70.0</v>
      </c>
      <c r="Y109" s="165">
        <v>70.0</v>
      </c>
      <c r="Z109" s="165">
        <v>70.0</v>
      </c>
      <c r="AA109" s="65"/>
    </row>
    <row r="110" ht="15.75" customHeight="1">
      <c r="B110" s="198">
        <v>121.0</v>
      </c>
      <c r="C110" s="199" t="s">
        <v>185</v>
      </c>
      <c r="D110" s="200">
        <v>70.0</v>
      </c>
      <c r="E110" s="83"/>
      <c r="F110" s="84"/>
      <c r="G110" s="79">
        <v>70.0</v>
      </c>
      <c r="H110" s="79">
        <v>70.0</v>
      </c>
      <c r="I110" s="79">
        <v>70.0</v>
      </c>
      <c r="J110" s="79">
        <v>70.0</v>
      </c>
      <c r="K110" s="79">
        <v>70.0</v>
      </c>
      <c r="L110" s="79">
        <v>70.0</v>
      </c>
      <c r="M110" s="79">
        <v>70.0</v>
      </c>
      <c r="N110" s="79">
        <v>70.0</v>
      </c>
      <c r="O110" s="79">
        <v>70.0</v>
      </c>
      <c r="P110" s="79">
        <v>70.0</v>
      </c>
      <c r="Q110" s="79">
        <v>70.0</v>
      </c>
      <c r="R110" s="79">
        <v>70.0</v>
      </c>
      <c r="S110" s="79">
        <v>70.0</v>
      </c>
      <c r="T110" s="79">
        <v>70.0</v>
      </c>
      <c r="U110" s="79">
        <v>70.0</v>
      </c>
      <c r="V110" s="81"/>
      <c r="X110" s="75"/>
      <c r="Y110" s="63"/>
      <c r="Z110" s="63"/>
      <c r="AA110" s="65"/>
    </row>
    <row r="111" ht="15.75" customHeight="1">
      <c r="B111" s="198">
        <v>134.0</v>
      </c>
      <c r="C111" s="199" t="s">
        <v>186</v>
      </c>
      <c r="D111" s="200">
        <v>70.0</v>
      </c>
      <c r="E111" s="77"/>
      <c r="F111" s="79">
        <v>70.0</v>
      </c>
      <c r="G111" s="79">
        <v>70.0</v>
      </c>
      <c r="H111" s="79">
        <v>70.0</v>
      </c>
      <c r="I111" s="79">
        <v>70.0</v>
      </c>
      <c r="J111" s="79">
        <v>70.0</v>
      </c>
      <c r="K111" s="79">
        <v>70.0</v>
      </c>
      <c r="L111" s="79">
        <v>70.0</v>
      </c>
      <c r="M111" s="79">
        <v>70.0</v>
      </c>
      <c r="N111" s="79">
        <v>70.0</v>
      </c>
      <c r="O111" s="79">
        <v>70.0</v>
      </c>
      <c r="P111" s="79">
        <v>70.0</v>
      </c>
      <c r="Q111" s="79">
        <v>70.0</v>
      </c>
      <c r="R111" s="79">
        <v>70.0</v>
      </c>
      <c r="S111" s="79">
        <v>70.0</v>
      </c>
      <c r="T111" s="79">
        <v>70.0</v>
      </c>
      <c r="U111" s="79">
        <v>70.0</v>
      </c>
      <c r="V111" s="81">
        <v>70.0</v>
      </c>
      <c r="X111" s="159">
        <v>70.0</v>
      </c>
      <c r="Y111" s="63"/>
      <c r="Z111" s="63"/>
      <c r="AA111" s="65"/>
    </row>
    <row r="112" ht="15.75" customHeight="1">
      <c r="B112" s="198">
        <v>135.0</v>
      </c>
      <c r="C112" s="199"/>
      <c r="D112" s="200">
        <v>0.0</v>
      </c>
      <c r="E112" s="71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4"/>
      <c r="X112" s="75"/>
      <c r="Y112" s="63"/>
      <c r="Z112" s="63"/>
      <c r="AA112" s="65"/>
    </row>
    <row r="113" ht="15.75" customHeight="1">
      <c r="B113" s="198">
        <v>148.0</v>
      </c>
      <c r="C113" s="199" t="s">
        <v>188</v>
      </c>
      <c r="D113" s="200">
        <v>70.0</v>
      </c>
      <c r="E113" s="83"/>
      <c r="F113" s="84"/>
      <c r="G113" s="79">
        <v>70.0</v>
      </c>
      <c r="H113" s="79">
        <v>70.0</v>
      </c>
      <c r="I113" s="79">
        <v>70.0</v>
      </c>
      <c r="J113" s="79">
        <v>70.0</v>
      </c>
      <c r="K113" s="79">
        <v>70.0</v>
      </c>
      <c r="L113" s="79">
        <v>70.0</v>
      </c>
      <c r="M113" s="79">
        <v>70.0</v>
      </c>
      <c r="N113" s="79">
        <v>70.0</v>
      </c>
      <c r="O113" s="79">
        <v>70.0</v>
      </c>
      <c r="P113" s="79">
        <v>70.0</v>
      </c>
      <c r="Q113" s="79">
        <v>70.0</v>
      </c>
      <c r="R113" s="79">
        <v>70.0</v>
      </c>
      <c r="S113" s="79">
        <v>70.0</v>
      </c>
      <c r="T113" s="79">
        <v>70.0</v>
      </c>
      <c r="U113" s="79">
        <v>70.0</v>
      </c>
      <c r="V113" s="81">
        <v>70.0</v>
      </c>
      <c r="X113" s="75"/>
      <c r="Y113" s="63"/>
      <c r="Z113" s="63"/>
      <c r="AA113" s="65"/>
    </row>
    <row r="114" ht="15.75" customHeight="1">
      <c r="B114" s="198">
        <v>149.0</v>
      </c>
      <c r="C114" s="199" t="s">
        <v>190</v>
      </c>
      <c r="D114" s="200">
        <v>70.0</v>
      </c>
      <c r="E114" s="83"/>
      <c r="F114" s="84"/>
      <c r="G114" s="84"/>
      <c r="H114" s="79">
        <v>70.0</v>
      </c>
      <c r="I114" s="79">
        <v>70.0</v>
      </c>
      <c r="J114" s="79">
        <v>70.0</v>
      </c>
      <c r="K114" s="79">
        <v>70.0</v>
      </c>
      <c r="L114" s="79">
        <v>70.0</v>
      </c>
      <c r="M114" s="79">
        <v>70.0</v>
      </c>
      <c r="N114" s="79">
        <v>70.0</v>
      </c>
      <c r="O114" s="79">
        <v>70.0</v>
      </c>
      <c r="P114" s="79">
        <v>70.0</v>
      </c>
      <c r="Q114" s="79">
        <v>70.0</v>
      </c>
      <c r="R114" s="79">
        <v>70.0</v>
      </c>
      <c r="S114" s="79">
        <v>70.0</v>
      </c>
      <c r="T114" s="79">
        <v>70.0</v>
      </c>
      <c r="U114" s="79">
        <v>70.0</v>
      </c>
      <c r="V114" s="81">
        <v>70.0</v>
      </c>
      <c r="X114" s="75"/>
      <c r="Y114" s="63"/>
      <c r="Z114" s="63"/>
      <c r="AA114" s="65"/>
    </row>
    <row r="115" ht="15.75" customHeight="1">
      <c r="B115" s="198">
        <v>160.0</v>
      </c>
      <c r="C115" s="199" t="s">
        <v>191</v>
      </c>
      <c r="D115" s="200">
        <v>70.0</v>
      </c>
      <c r="E115" s="83"/>
      <c r="F115" s="84"/>
      <c r="G115" s="84"/>
      <c r="H115" s="79">
        <v>70.0</v>
      </c>
      <c r="I115" s="79">
        <v>70.0</v>
      </c>
      <c r="J115" s="79">
        <v>70.0</v>
      </c>
      <c r="K115" s="79">
        <v>70.0</v>
      </c>
      <c r="L115" s="79">
        <v>70.0</v>
      </c>
      <c r="M115" s="79">
        <v>70.0</v>
      </c>
      <c r="N115" s="79">
        <v>70.0</v>
      </c>
      <c r="O115" s="79">
        <v>70.0</v>
      </c>
      <c r="P115" s="79">
        <v>70.0</v>
      </c>
      <c r="Q115" s="79">
        <v>70.0</v>
      </c>
      <c r="R115" s="79">
        <v>70.0</v>
      </c>
      <c r="S115" s="79">
        <v>70.0</v>
      </c>
      <c r="T115" s="79">
        <v>70.0</v>
      </c>
      <c r="U115" s="79">
        <v>70.0</v>
      </c>
      <c r="V115" s="81">
        <v>70.0</v>
      </c>
      <c r="X115" s="75"/>
      <c r="Y115" s="63"/>
      <c r="Z115" s="63"/>
      <c r="AA115" s="65"/>
    </row>
    <row r="116" ht="15.75" customHeight="1">
      <c r="B116" s="198">
        <v>174.0</v>
      </c>
      <c r="C116" s="199" t="s">
        <v>193</v>
      </c>
      <c r="D116" s="200">
        <v>0.0</v>
      </c>
      <c r="E116" s="83"/>
      <c r="F116" s="84"/>
      <c r="G116" s="84"/>
      <c r="H116" s="84"/>
      <c r="I116" s="79">
        <v>70.0</v>
      </c>
      <c r="J116" s="79">
        <v>70.0</v>
      </c>
      <c r="K116" s="79">
        <v>70.0</v>
      </c>
      <c r="L116" s="79">
        <v>70.0</v>
      </c>
      <c r="M116" s="79">
        <v>70.0</v>
      </c>
      <c r="N116" s="79">
        <v>70.0</v>
      </c>
      <c r="O116" s="79">
        <v>70.0</v>
      </c>
      <c r="P116" s="79">
        <v>70.0</v>
      </c>
      <c r="Q116" s="79">
        <v>70.0</v>
      </c>
      <c r="R116" s="153"/>
      <c r="S116" s="153"/>
      <c r="T116" s="153"/>
      <c r="U116" s="153"/>
      <c r="V116" s="154"/>
      <c r="X116" s="75"/>
      <c r="Y116" s="63"/>
      <c r="Z116" s="63"/>
      <c r="AA116" s="65"/>
    </row>
    <row r="117" ht="15.75" customHeight="1">
      <c r="B117" s="167">
        <v>179.0</v>
      </c>
      <c r="C117" s="205" t="s">
        <v>195</v>
      </c>
      <c r="D117" s="207">
        <v>70.0</v>
      </c>
      <c r="E117" s="209"/>
      <c r="F117" s="211"/>
      <c r="G117" s="213">
        <v>70.0</v>
      </c>
      <c r="H117" s="213">
        <v>70.0</v>
      </c>
      <c r="I117" s="213">
        <v>70.0</v>
      </c>
      <c r="J117" s="213">
        <v>70.0</v>
      </c>
      <c r="K117" s="213">
        <v>70.0</v>
      </c>
      <c r="L117" s="213">
        <v>70.0</v>
      </c>
      <c r="M117" s="213">
        <v>70.0</v>
      </c>
      <c r="N117" s="213">
        <v>70.0</v>
      </c>
      <c r="O117" s="213">
        <v>70.0</v>
      </c>
      <c r="P117" s="213">
        <v>70.0</v>
      </c>
      <c r="Q117" s="213">
        <v>70.0</v>
      </c>
      <c r="R117" s="213">
        <v>70.0</v>
      </c>
      <c r="S117" s="213">
        <v>70.0</v>
      </c>
      <c r="T117" s="213">
        <v>70.0</v>
      </c>
      <c r="U117" s="213"/>
      <c r="V117" s="214"/>
      <c r="X117" s="106"/>
      <c r="Y117" s="108"/>
      <c r="Z117" s="108"/>
      <c r="AA117" s="109"/>
    </row>
    <row r="118" ht="15.75" customHeight="1">
      <c r="E118" s="111">
        <f t="shared" ref="E118:V118" si="9">SUM(E107:E117)</f>
        <v>0</v>
      </c>
      <c r="F118" s="111">
        <f t="shared" si="9"/>
        <v>70</v>
      </c>
      <c r="G118" s="111">
        <f t="shared" si="9"/>
        <v>420</v>
      </c>
      <c r="H118" s="111">
        <f t="shared" si="9"/>
        <v>560</v>
      </c>
      <c r="I118" s="111">
        <f t="shared" si="9"/>
        <v>630</v>
      </c>
      <c r="J118" s="111">
        <f t="shared" si="9"/>
        <v>630</v>
      </c>
      <c r="K118" s="111">
        <f t="shared" si="9"/>
        <v>630</v>
      </c>
      <c r="L118" s="111">
        <f t="shared" si="9"/>
        <v>630</v>
      </c>
      <c r="M118" s="111">
        <f t="shared" si="9"/>
        <v>630</v>
      </c>
      <c r="N118" s="111">
        <f t="shared" si="9"/>
        <v>630</v>
      </c>
      <c r="O118" s="117">
        <f t="shared" si="9"/>
        <v>630</v>
      </c>
      <c r="P118" s="118">
        <f t="shared" si="9"/>
        <v>630</v>
      </c>
      <c r="Q118" s="118">
        <f t="shared" si="9"/>
        <v>630</v>
      </c>
      <c r="R118" s="118">
        <f t="shared" si="9"/>
        <v>560</v>
      </c>
      <c r="S118" s="118">
        <f t="shared" si="9"/>
        <v>560</v>
      </c>
      <c r="T118" s="118">
        <f t="shared" si="9"/>
        <v>560</v>
      </c>
      <c r="U118" s="118">
        <f t="shared" si="9"/>
        <v>490</v>
      </c>
      <c r="V118" s="118">
        <f t="shared" si="9"/>
        <v>420</v>
      </c>
      <c r="X118" s="91">
        <f t="shared" ref="X118:AA118" si="10">SUM(X107:X117)</f>
        <v>140</v>
      </c>
      <c r="Y118" s="91">
        <f t="shared" si="10"/>
        <v>70</v>
      </c>
      <c r="Z118" s="91">
        <f t="shared" si="10"/>
        <v>70</v>
      </c>
      <c r="AA118" s="91">
        <f t="shared" si="10"/>
        <v>0</v>
      </c>
    </row>
    <row r="119" ht="15.75" customHeight="1"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</row>
    <row r="120" ht="15.75" customHeight="1">
      <c r="B120" s="43" t="s">
        <v>96</v>
      </c>
      <c r="C120" s="230" t="s">
        <v>215</v>
      </c>
      <c r="D120" s="123" t="s">
        <v>21</v>
      </c>
      <c r="E120" s="124" t="s">
        <v>22</v>
      </c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6"/>
      <c r="X120" s="234" t="s">
        <v>24</v>
      </c>
      <c r="Y120" s="125"/>
      <c r="Z120" s="125"/>
      <c r="AA120" s="126"/>
    </row>
    <row r="121" ht="15.75" customHeight="1">
      <c r="B121" s="236" t="s">
        <v>225</v>
      </c>
      <c r="C121" s="237" t="s">
        <v>230</v>
      </c>
      <c r="D121" s="57">
        <v>70.0</v>
      </c>
      <c r="E121" s="58"/>
      <c r="F121" s="59"/>
      <c r="G121" s="240">
        <v>700.0</v>
      </c>
      <c r="H121" s="240">
        <v>700.0</v>
      </c>
      <c r="I121" s="240">
        <v>300.0</v>
      </c>
      <c r="J121" s="240">
        <v>300.0</v>
      </c>
      <c r="K121" s="240">
        <v>300.0</v>
      </c>
      <c r="L121" s="240">
        <v>300.0</v>
      </c>
      <c r="M121" s="240">
        <v>300.0</v>
      </c>
      <c r="N121" s="240">
        <v>300.0</v>
      </c>
      <c r="O121" s="240">
        <v>300.0</v>
      </c>
      <c r="P121" s="240">
        <v>300.0</v>
      </c>
      <c r="Q121" s="240">
        <v>300.0</v>
      </c>
      <c r="R121" s="240">
        <v>300.0</v>
      </c>
      <c r="S121" s="240">
        <v>300.0</v>
      </c>
      <c r="T121" s="240">
        <v>300.0</v>
      </c>
      <c r="U121" s="240">
        <v>300.0</v>
      </c>
      <c r="V121" s="252"/>
      <c r="X121" s="15"/>
      <c r="Y121" s="15"/>
      <c r="Z121" s="15"/>
      <c r="AA121" s="49"/>
    </row>
    <row r="122" ht="15.75" customHeight="1">
      <c r="B122" s="67" t="s">
        <v>256</v>
      </c>
      <c r="C122" s="257" t="s">
        <v>258</v>
      </c>
      <c r="D122" s="70">
        <v>70.0</v>
      </c>
      <c r="E122" s="83"/>
      <c r="F122" s="84"/>
      <c r="G122" s="162"/>
      <c r="H122" s="162"/>
      <c r="I122" s="162"/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260"/>
      <c r="X122" s="261"/>
      <c r="Y122" s="261"/>
      <c r="Z122" s="261"/>
      <c r="AA122" s="65"/>
    </row>
    <row r="123" ht="15.75" customHeight="1">
      <c r="B123" s="67" t="s">
        <v>267</v>
      </c>
      <c r="C123" s="257" t="s">
        <v>269</v>
      </c>
      <c r="D123" s="70">
        <v>70.0</v>
      </c>
      <c r="E123" s="83"/>
      <c r="F123" s="84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260"/>
      <c r="X123" s="261"/>
      <c r="Y123" s="261"/>
      <c r="Z123" s="261"/>
      <c r="AA123" s="65"/>
    </row>
    <row r="124" ht="15.75" customHeight="1">
      <c r="B124" s="67" t="s">
        <v>274</v>
      </c>
      <c r="C124" s="257" t="s">
        <v>258</v>
      </c>
      <c r="D124" s="70">
        <v>70.0</v>
      </c>
      <c r="E124" s="83"/>
      <c r="F124" s="84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  <c r="V124" s="260"/>
      <c r="X124" s="261"/>
      <c r="Y124" s="261"/>
      <c r="Z124" s="261"/>
      <c r="AA124" s="65"/>
    </row>
    <row r="125" ht="15.75" customHeight="1">
      <c r="B125" s="67" t="s">
        <v>277</v>
      </c>
      <c r="C125" s="257" t="s">
        <v>278</v>
      </c>
      <c r="D125" s="70">
        <v>70.0</v>
      </c>
      <c r="E125" s="83"/>
      <c r="F125" s="84"/>
      <c r="G125" s="162"/>
      <c r="H125" s="162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260"/>
      <c r="X125" s="261"/>
      <c r="Y125" s="261"/>
      <c r="Z125" s="261"/>
      <c r="AA125" s="65"/>
    </row>
    <row r="126" ht="15.75" customHeight="1">
      <c r="B126" s="67" t="s">
        <v>285</v>
      </c>
      <c r="C126" s="257" t="s">
        <v>286</v>
      </c>
      <c r="D126" s="70">
        <v>70.0</v>
      </c>
      <c r="E126" s="83"/>
      <c r="F126" s="84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260"/>
      <c r="X126" s="261"/>
      <c r="Y126" s="261"/>
      <c r="Z126" s="261"/>
      <c r="AA126" s="65"/>
    </row>
    <row r="127" ht="15.75" customHeight="1">
      <c r="B127" s="67" t="s">
        <v>291</v>
      </c>
      <c r="C127" s="257" t="s">
        <v>292</v>
      </c>
      <c r="D127" s="70">
        <v>70.0</v>
      </c>
      <c r="E127" s="83"/>
      <c r="F127" s="84"/>
      <c r="G127" s="162"/>
      <c r="H127" s="162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260"/>
      <c r="X127" s="261"/>
      <c r="Y127" s="261"/>
      <c r="Z127" s="261"/>
      <c r="AA127" s="65"/>
    </row>
    <row r="128" ht="15.75" customHeight="1">
      <c r="B128" s="67" t="s">
        <v>300</v>
      </c>
      <c r="C128" s="257" t="s">
        <v>301</v>
      </c>
      <c r="D128" s="70">
        <v>70.0</v>
      </c>
      <c r="E128" s="83"/>
      <c r="F128" s="84"/>
      <c r="G128" s="162"/>
      <c r="H128" s="162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260"/>
      <c r="X128" s="261"/>
      <c r="Y128" s="261"/>
      <c r="Z128" s="261"/>
      <c r="AA128" s="65"/>
    </row>
    <row r="129" ht="15.75" customHeight="1">
      <c r="B129" s="67" t="s">
        <v>305</v>
      </c>
      <c r="C129" s="257" t="s">
        <v>306</v>
      </c>
      <c r="D129" s="70">
        <v>70.0</v>
      </c>
      <c r="E129" s="83"/>
      <c r="F129" s="84"/>
      <c r="G129" s="162"/>
      <c r="H129" s="162"/>
      <c r="I129" s="162"/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  <c r="V129" s="260"/>
      <c r="X129" s="261"/>
      <c r="Y129" s="261"/>
      <c r="Z129" s="261"/>
      <c r="AA129" s="65"/>
    </row>
    <row r="130" ht="15.75" customHeight="1">
      <c r="B130" s="67" t="s">
        <v>312</v>
      </c>
      <c r="C130" s="257" t="s">
        <v>313</v>
      </c>
      <c r="D130" s="70">
        <v>70.0</v>
      </c>
      <c r="E130" s="83"/>
      <c r="F130" s="84"/>
      <c r="G130" s="163"/>
      <c r="H130" s="163"/>
      <c r="I130" s="16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287"/>
      <c r="X130" s="288"/>
      <c r="Y130" s="288"/>
      <c r="Z130" s="288"/>
      <c r="AA130" s="65"/>
    </row>
    <row r="131" ht="15.75" customHeight="1">
      <c r="B131" s="67">
        <v>312.0</v>
      </c>
      <c r="C131" s="257" t="s">
        <v>321</v>
      </c>
      <c r="D131" s="70">
        <v>30.0</v>
      </c>
      <c r="E131" s="71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4"/>
      <c r="X131" s="75"/>
      <c r="Y131" s="63"/>
      <c r="Z131" s="63"/>
      <c r="AA131" s="65"/>
    </row>
    <row r="132" ht="15.75" customHeight="1">
      <c r="B132" s="67">
        <v>330.0</v>
      </c>
      <c r="C132" s="257" t="s">
        <v>62</v>
      </c>
      <c r="D132" s="70">
        <v>0.0</v>
      </c>
      <c r="E132" s="71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Q132" s="72"/>
      <c r="R132" s="72"/>
      <c r="S132" s="72"/>
      <c r="T132" s="72"/>
      <c r="U132" s="72"/>
      <c r="V132" s="74"/>
      <c r="X132" s="75"/>
      <c r="Y132" s="63"/>
      <c r="Z132" s="63"/>
      <c r="AA132" s="65"/>
    </row>
    <row r="133" ht="15.75" customHeight="1">
      <c r="B133" s="67">
        <v>356.0</v>
      </c>
      <c r="C133" s="294" t="s">
        <v>330</v>
      </c>
      <c r="D133" s="70">
        <v>1040.0</v>
      </c>
      <c r="E133" s="296">
        <v>1060.0</v>
      </c>
      <c r="F133" s="156">
        <v>1060.0</v>
      </c>
      <c r="G133" s="156">
        <v>1040.0</v>
      </c>
      <c r="H133" s="156">
        <v>1000.0</v>
      </c>
      <c r="I133" s="156">
        <v>1040.0</v>
      </c>
      <c r="J133" s="156">
        <v>1040.0</v>
      </c>
      <c r="K133" s="156">
        <v>1040.0</v>
      </c>
      <c r="L133" s="156">
        <v>1040.0</v>
      </c>
      <c r="M133" s="156">
        <v>1040.0</v>
      </c>
      <c r="N133" s="156">
        <v>1200.0</v>
      </c>
      <c r="O133" s="156">
        <v>1770.0</v>
      </c>
      <c r="P133" s="156">
        <v>1770.0</v>
      </c>
      <c r="Q133" s="156">
        <v>1770.0</v>
      </c>
      <c r="R133" s="156">
        <v>1770.0</v>
      </c>
      <c r="S133" s="156">
        <v>1770.0</v>
      </c>
      <c r="T133" s="156">
        <v>1770.0</v>
      </c>
      <c r="U133" s="156">
        <v>1770.0</v>
      </c>
      <c r="V133" s="81"/>
      <c r="X133" s="75"/>
      <c r="Y133" s="63"/>
      <c r="Z133" s="63"/>
      <c r="AA133" s="65"/>
    </row>
    <row r="134" ht="15.75" customHeight="1">
      <c r="B134" s="67" t="s">
        <v>339</v>
      </c>
      <c r="C134" s="257" t="s">
        <v>341</v>
      </c>
      <c r="D134" s="70">
        <v>0.0</v>
      </c>
      <c r="E134" s="83"/>
      <c r="F134" s="84"/>
      <c r="G134" s="84"/>
      <c r="H134" s="161">
        <v>540.0</v>
      </c>
      <c r="I134" s="161">
        <v>540.0</v>
      </c>
      <c r="J134" s="161">
        <v>540.0</v>
      </c>
      <c r="K134" s="161">
        <v>540.0</v>
      </c>
      <c r="L134" s="161">
        <v>540.0</v>
      </c>
      <c r="M134" s="161">
        <v>540.0</v>
      </c>
      <c r="N134" s="161">
        <v>300.0</v>
      </c>
      <c r="O134" s="161">
        <v>300.0</v>
      </c>
      <c r="P134" s="161">
        <v>300.0</v>
      </c>
      <c r="Q134" s="161">
        <v>300.0</v>
      </c>
      <c r="R134" s="161">
        <v>300.0</v>
      </c>
      <c r="S134" s="161">
        <v>300.0</v>
      </c>
      <c r="T134" s="161">
        <v>300.0</v>
      </c>
      <c r="U134" s="161">
        <v>300.0</v>
      </c>
      <c r="V134" s="308">
        <v>300.0</v>
      </c>
      <c r="X134" s="86"/>
      <c r="Y134" s="86"/>
      <c r="Z134" s="86"/>
      <c r="AA134" s="65"/>
    </row>
    <row r="135" ht="15.75" customHeight="1">
      <c r="B135" s="67" t="s">
        <v>390</v>
      </c>
      <c r="C135" s="257" t="s">
        <v>391</v>
      </c>
      <c r="D135" s="70">
        <v>0.0</v>
      </c>
      <c r="E135" s="83"/>
      <c r="F135" s="84"/>
      <c r="G135" s="84"/>
      <c r="H135" s="162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260"/>
      <c r="X135" s="261"/>
      <c r="Y135" s="261"/>
      <c r="Z135" s="261"/>
      <c r="AA135" s="65"/>
    </row>
    <row r="136" ht="15.75" customHeight="1">
      <c r="B136" s="67" t="s">
        <v>396</v>
      </c>
      <c r="C136" s="257" t="s">
        <v>398</v>
      </c>
      <c r="D136" s="70">
        <v>0.0</v>
      </c>
      <c r="E136" s="83"/>
      <c r="F136" s="84"/>
      <c r="G136" s="84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260"/>
      <c r="X136" s="261"/>
      <c r="Y136" s="261"/>
      <c r="Z136" s="261"/>
      <c r="AA136" s="65"/>
    </row>
    <row r="137" ht="15.75" customHeight="1">
      <c r="B137" s="67" t="s">
        <v>406</v>
      </c>
      <c r="C137" s="257" t="s">
        <v>407</v>
      </c>
      <c r="D137" s="70">
        <v>0.0</v>
      </c>
      <c r="E137" s="83"/>
      <c r="F137" s="84"/>
      <c r="G137" s="84"/>
      <c r="H137" s="162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260"/>
      <c r="X137" s="261"/>
      <c r="Y137" s="261"/>
      <c r="Z137" s="261"/>
      <c r="AA137" s="65"/>
    </row>
    <row r="138" ht="15.75" customHeight="1">
      <c r="B138" s="67" t="s">
        <v>420</v>
      </c>
      <c r="C138" s="257" t="s">
        <v>421</v>
      </c>
      <c r="D138" s="70">
        <v>300.0</v>
      </c>
      <c r="E138" s="83"/>
      <c r="F138" s="84"/>
      <c r="G138" s="84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260"/>
      <c r="X138" s="261"/>
      <c r="Y138" s="261"/>
      <c r="Z138" s="261"/>
      <c r="AA138" s="65"/>
    </row>
    <row r="139" ht="15.75" customHeight="1">
      <c r="B139" s="67" t="s">
        <v>432</v>
      </c>
      <c r="C139" s="257" t="s">
        <v>433</v>
      </c>
      <c r="D139" s="70">
        <v>0.0</v>
      </c>
      <c r="E139" s="83"/>
      <c r="F139" s="84"/>
      <c r="G139" s="84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260"/>
      <c r="X139" s="261"/>
      <c r="Y139" s="261"/>
      <c r="Z139" s="261"/>
      <c r="AA139" s="65"/>
    </row>
    <row r="140" ht="15.75" customHeight="1">
      <c r="B140" s="67" t="s">
        <v>448</v>
      </c>
      <c r="C140" s="257" t="s">
        <v>449</v>
      </c>
      <c r="D140" s="70">
        <v>0.0</v>
      </c>
      <c r="E140" s="83"/>
      <c r="F140" s="84"/>
      <c r="G140" s="84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260"/>
      <c r="X140" s="261"/>
      <c r="Y140" s="261"/>
      <c r="Z140" s="261"/>
      <c r="AA140" s="65"/>
    </row>
    <row r="141" ht="15.75" customHeight="1">
      <c r="B141" s="67" t="s">
        <v>456</v>
      </c>
      <c r="C141" s="257" t="s">
        <v>458</v>
      </c>
      <c r="D141" s="70">
        <v>0.0</v>
      </c>
      <c r="E141" s="83"/>
      <c r="F141" s="84"/>
      <c r="G141" s="84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260"/>
      <c r="X141" s="261"/>
      <c r="Y141" s="261"/>
      <c r="Z141" s="261"/>
      <c r="AA141" s="65"/>
    </row>
    <row r="142" ht="15.75" customHeight="1">
      <c r="B142" s="67" t="s">
        <v>466</v>
      </c>
      <c r="C142" s="257" t="s">
        <v>467</v>
      </c>
      <c r="D142" s="70">
        <v>0.0</v>
      </c>
      <c r="E142" s="83"/>
      <c r="F142" s="84"/>
      <c r="G142" s="84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260"/>
      <c r="X142" s="261"/>
      <c r="Y142" s="261"/>
      <c r="Z142" s="261"/>
      <c r="AA142" s="65"/>
    </row>
    <row r="143" ht="15.75" customHeight="1">
      <c r="B143" s="67" t="s">
        <v>482</v>
      </c>
      <c r="C143" s="257" t="s">
        <v>483</v>
      </c>
      <c r="D143" s="70">
        <v>0.0</v>
      </c>
      <c r="E143" s="83"/>
      <c r="F143" s="84"/>
      <c r="G143" s="84"/>
      <c r="H143" s="163"/>
      <c r="I143" s="163"/>
      <c r="J143" s="163"/>
      <c r="K143" s="163"/>
      <c r="L143" s="163"/>
      <c r="M143" s="163"/>
      <c r="N143" s="163"/>
      <c r="O143" s="163"/>
      <c r="P143" s="163"/>
      <c r="Q143" s="163"/>
      <c r="R143" s="163"/>
      <c r="S143" s="163"/>
      <c r="T143" s="163"/>
      <c r="U143" s="163"/>
      <c r="V143" s="287"/>
      <c r="X143" s="288"/>
      <c r="Y143" s="288"/>
      <c r="Z143" s="288"/>
      <c r="AA143" s="65"/>
    </row>
    <row r="144" ht="15.75" customHeight="1">
      <c r="B144" s="67" t="s">
        <v>490</v>
      </c>
      <c r="C144" s="257" t="s">
        <v>491</v>
      </c>
      <c r="D144" s="70">
        <v>70.0</v>
      </c>
      <c r="E144" s="83"/>
      <c r="F144" s="84"/>
      <c r="G144" s="161">
        <v>560.0</v>
      </c>
      <c r="H144" s="161">
        <v>560.0</v>
      </c>
      <c r="I144" s="161">
        <v>560.0</v>
      </c>
      <c r="J144" s="161">
        <v>560.0</v>
      </c>
      <c r="K144" s="161">
        <v>560.0</v>
      </c>
      <c r="L144" s="161">
        <v>560.0</v>
      </c>
      <c r="M144" s="161">
        <v>560.0</v>
      </c>
      <c r="N144" s="161">
        <v>560.0</v>
      </c>
      <c r="O144" s="161">
        <v>560.0</v>
      </c>
      <c r="P144" s="161">
        <v>560.0</v>
      </c>
      <c r="Q144" s="161">
        <v>560.0</v>
      </c>
      <c r="R144" s="161">
        <v>560.0</v>
      </c>
      <c r="S144" s="161">
        <v>560.0</v>
      </c>
      <c r="T144" s="161">
        <v>560.0</v>
      </c>
      <c r="U144" s="161">
        <v>560.0</v>
      </c>
      <c r="V144" s="338"/>
      <c r="X144" s="86"/>
      <c r="Y144" s="86"/>
      <c r="Z144" s="86"/>
      <c r="AA144" s="65"/>
    </row>
    <row r="145" ht="15.75" customHeight="1">
      <c r="B145" s="67" t="s">
        <v>527</v>
      </c>
      <c r="C145" s="257" t="s">
        <v>528</v>
      </c>
      <c r="D145" s="70">
        <v>70.0</v>
      </c>
      <c r="E145" s="83"/>
      <c r="F145" s="84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  <c r="V145" s="260"/>
      <c r="X145" s="261"/>
      <c r="Y145" s="261"/>
      <c r="Z145" s="261"/>
      <c r="AA145" s="65"/>
    </row>
    <row r="146" ht="15.75" customHeight="1">
      <c r="B146" s="67" t="s">
        <v>532</v>
      </c>
      <c r="C146" s="257" t="s">
        <v>533</v>
      </c>
      <c r="D146" s="70">
        <v>70.0</v>
      </c>
      <c r="E146" s="83"/>
      <c r="F146" s="84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260"/>
      <c r="X146" s="261"/>
      <c r="Y146" s="261"/>
      <c r="Z146" s="261"/>
      <c r="AA146" s="65"/>
    </row>
    <row r="147" ht="15.75" customHeight="1">
      <c r="B147" s="67" t="s">
        <v>536</v>
      </c>
      <c r="C147" s="257" t="s">
        <v>537</v>
      </c>
      <c r="D147" s="70">
        <v>70.0</v>
      </c>
      <c r="E147" s="83"/>
      <c r="F147" s="84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  <c r="V147" s="260"/>
      <c r="X147" s="261"/>
      <c r="Y147" s="261"/>
      <c r="Z147" s="261"/>
      <c r="AA147" s="65"/>
    </row>
    <row r="148" ht="15.75" customHeight="1">
      <c r="B148" s="67" t="s">
        <v>542</v>
      </c>
      <c r="C148" s="257" t="s">
        <v>543</v>
      </c>
      <c r="D148" s="70">
        <v>70.0</v>
      </c>
      <c r="E148" s="83"/>
      <c r="F148" s="84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260"/>
      <c r="X148" s="261"/>
      <c r="Y148" s="261"/>
      <c r="Z148" s="261"/>
      <c r="AA148" s="65"/>
    </row>
    <row r="149" ht="15.75" customHeight="1">
      <c r="B149" s="67" t="s">
        <v>548</v>
      </c>
      <c r="C149" s="257" t="s">
        <v>549</v>
      </c>
      <c r="D149" s="70">
        <v>70.0</v>
      </c>
      <c r="E149" s="83"/>
      <c r="F149" s="84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260"/>
      <c r="X149" s="261"/>
      <c r="Y149" s="261"/>
      <c r="Z149" s="261"/>
      <c r="AA149" s="65"/>
    </row>
    <row r="150" ht="15.75" customHeight="1">
      <c r="B150" s="67" t="s">
        <v>550</v>
      </c>
      <c r="C150" s="257" t="s">
        <v>551</v>
      </c>
      <c r="D150" s="70">
        <v>70.0</v>
      </c>
      <c r="E150" s="83"/>
      <c r="F150" s="84"/>
      <c r="G150" s="162"/>
      <c r="H150" s="162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260"/>
      <c r="X150" s="261"/>
      <c r="Y150" s="261"/>
      <c r="Z150" s="261"/>
      <c r="AA150" s="65"/>
    </row>
    <row r="151" ht="15.75" customHeight="1">
      <c r="B151" s="67" t="s">
        <v>552</v>
      </c>
      <c r="C151" s="257" t="s">
        <v>553</v>
      </c>
      <c r="D151" s="70">
        <v>70.0</v>
      </c>
      <c r="E151" s="83"/>
      <c r="F151" s="84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260"/>
      <c r="X151" s="261"/>
      <c r="Y151" s="261"/>
      <c r="Z151" s="261"/>
      <c r="AA151" s="65"/>
    </row>
    <row r="152" ht="15.75" customHeight="1">
      <c r="B152" s="67" t="s">
        <v>554</v>
      </c>
      <c r="C152" s="257" t="s">
        <v>555</v>
      </c>
      <c r="D152" s="70">
        <v>70.0</v>
      </c>
      <c r="E152" s="83"/>
      <c r="F152" s="84"/>
      <c r="G152" s="163"/>
      <c r="H152" s="163"/>
      <c r="I152" s="163"/>
      <c r="J152" s="163"/>
      <c r="K152" s="163"/>
      <c r="L152" s="163"/>
      <c r="M152" s="163"/>
      <c r="N152" s="163"/>
      <c r="O152" s="163"/>
      <c r="P152" s="163"/>
      <c r="Q152" s="163"/>
      <c r="R152" s="163"/>
      <c r="S152" s="163"/>
      <c r="T152" s="163"/>
      <c r="U152" s="163"/>
      <c r="V152" s="287"/>
      <c r="X152" s="288"/>
      <c r="Y152" s="288"/>
      <c r="Z152" s="288"/>
      <c r="AA152" s="65"/>
    </row>
    <row r="153" ht="15.75" customHeight="1">
      <c r="B153" s="67" t="s">
        <v>556</v>
      </c>
      <c r="C153" s="257" t="s">
        <v>557</v>
      </c>
      <c r="D153" s="70">
        <v>70.0</v>
      </c>
      <c r="E153" s="83"/>
      <c r="F153" s="84"/>
      <c r="G153" s="161">
        <v>300.0</v>
      </c>
      <c r="H153" s="161">
        <v>300.0</v>
      </c>
      <c r="I153" s="161">
        <v>300.0</v>
      </c>
      <c r="J153" s="161">
        <v>300.0</v>
      </c>
      <c r="K153" s="161">
        <v>300.0</v>
      </c>
      <c r="L153" s="161">
        <v>300.0</v>
      </c>
      <c r="M153" s="161">
        <v>300.0</v>
      </c>
      <c r="N153" s="161">
        <v>300.0</v>
      </c>
      <c r="O153" s="161">
        <v>300.0</v>
      </c>
      <c r="P153" s="161">
        <v>300.0</v>
      </c>
      <c r="Q153" s="161">
        <v>300.0</v>
      </c>
      <c r="R153" s="161">
        <v>300.0</v>
      </c>
      <c r="S153" s="161">
        <v>300.0</v>
      </c>
      <c r="T153" s="161">
        <v>300.0</v>
      </c>
      <c r="U153" s="161">
        <v>300.0</v>
      </c>
      <c r="V153" s="308">
        <v>300.0</v>
      </c>
      <c r="X153" s="86"/>
      <c r="Y153" s="86"/>
      <c r="Z153" s="86"/>
      <c r="AA153" s="65"/>
    </row>
    <row r="154" ht="15.75" customHeight="1">
      <c r="B154" s="67" t="s">
        <v>558</v>
      </c>
      <c r="C154" s="257" t="s">
        <v>559</v>
      </c>
      <c r="D154" s="70">
        <v>70.0</v>
      </c>
      <c r="E154" s="83"/>
      <c r="F154" s="84"/>
      <c r="G154" s="162"/>
      <c r="H154" s="162"/>
      <c r="I154" s="162"/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260"/>
      <c r="X154" s="261"/>
      <c r="Y154" s="261"/>
      <c r="Z154" s="261"/>
      <c r="AA154" s="65"/>
    </row>
    <row r="155" ht="15.75" customHeight="1">
      <c r="B155" s="67" t="s">
        <v>560</v>
      </c>
      <c r="C155" s="257" t="s">
        <v>561</v>
      </c>
      <c r="D155" s="70">
        <v>70.0</v>
      </c>
      <c r="E155" s="83"/>
      <c r="F155" s="84"/>
      <c r="G155" s="162"/>
      <c r="H155" s="162"/>
      <c r="I155" s="162"/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260"/>
      <c r="X155" s="261"/>
      <c r="Y155" s="261"/>
      <c r="Z155" s="261"/>
      <c r="AA155" s="65"/>
    </row>
    <row r="156" ht="15.75" customHeight="1">
      <c r="B156" s="67" t="s">
        <v>562</v>
      </c>
      <c r="C156" s="257" t="s">
        <v>563</v>
      </c>
      <c r="D156" s="70">
        <v>300.0</v>
      </c>
      <c r="E156" s="83"/>
      <c r="F156" s="84"/>
      <c r="G156" s="162"/>
      <c r="H156" s="162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260"/>
      <c r="X156" s="261"/>
      <c r="Y156" s="261"/>
      <c r="Z156" s="261"/>
      <c r="AA156" s="65"/>
    </row>
    <row r="157" ht="15.75" customHeight="1">
      <c r="B157" s="67" t="s">
        <v>564</v>
      </c>
      <c r="C157" s="257" t="s">
        <v>565</v>
      </c>
      <c r="D157" s="70">
        <v>70.0</v>
      </c>
      <c r="E157" s="83"/>
      <c r="F157" s="84"/>
      <c r="G157" s="162"/>
      <c r="H157" s="162"/>
      <c r="I157" s="162"/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260"/>
      <c r="X157" s="261"/>
      <c r="Y157" s="261"/>
      <c r="Z157" s="261"/>
      <c r="AA157" s="65"/>
    </row>
    <row r="158" ht="15.75" customHeight="1">
      <c r="B158" s="67" t="s">
        <v>566</v>
      </c>
      <c r="C158" s="257" t="s">
        <v>567</v>
      </c>
      <c r="D158" s="70">
        <v>70.0</v>
      </c>
      <c r="E158" s="83"/>
      <c r="F158" s="84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260"/>
      <c r="X158" s="261"/>
      <c r="Y158" s="261"/>
      <c r="Z158" s="261"/>
      <c r="AA158" s="65"/>
    </row>
    <row r="159" ht="15.75" customHeight="1">
      <c r="B159" s="67" t="s">
        <v>568</v>
      </c>
      <c r="C159" s="257" t="s">
        <v>569</v>
      </c>
      <c r="D159" s="70">
        <v>70.0</v>
      </c>
      <c r="E159" s="83"/>
      <c r="F159" s="84"/>
      <c r="G159" s="162"/>
      <c r="H159" s="162"/>
      <c r="I159" s="162"/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260"/>
      <c r="X159" s="261"/>
      <c r="Y159" s="261"/>
      <c r="Z159" s="261"/>
      <c r="AA159" s="65"/>
    </row>
    <row r="160" ht="15.75" customHeight="1">
      <c r="B160" s="67" t="s">
        <v>570</v>
      </c>
      <c r="C160" s="257" t="s">
        <v>571</v>
      </c>
      <c r="D160" s="70">
        <v>70.0</v>
      </c>
      <c r="E160" s="83"/>
      <c r="F160" s="84"/>
      <c r="G160" s="162"/>
      <c r="H160" s="162"/>
      <c r="I160" s="162"/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260"/>
      <c r="X160" s="261"/>
      <c r="Y160" s="261"/>
      <c r="Z160" s="261"/>
      <c r="AA160" s="65"/>
    </row>
    <row r="161" ht="15.75" customHeight="1">
      <c r="B161" s="67" t="s">
        <v>572</v>
      </c>
      <c r="C161" s="257" t="s">
        <v>573</v>
      </c>
      <c r="D161" s="70">
        <v>70.0</v>
      </c>
      <c r="E161" s="83"/>
      <c r="F161" s="84"/>
      <c r="G161" s="162"/>
      <c r="H161" s="162"/>
      <c r="I161" s="162"/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260"/>
      <c r="X161" s="261"/>
      <c r="Y161" s="261"/>
      <c r="Z161" s="261"/>
      <c r="AA161" s="65"/>
    </row>
    <row r="162" ht="15.75" customHeight="1">
      <c r="B162" s="67" t="s">
        <v>574</v>
      </c>
      <c r="C162" s="257" t="s">
        <v>575</v>
      </c>
      <c r="D162" s="70">
        <v>70.0</v>
      </c>
      <c r="E162" s="83"/>
      <c r="F162" s="84"/>
      <c r="G162" s="163"/>
      <c r="H162" s="163"/>
      <c r="I162" s="163"/>
      <c r="J162" s="163"/>
      <c r="K162" s="163"/>
      <c r="L162" s="163"/>
      <c r="M162" s="163"/>
      <c r="N162" s="163"/>
      <c r="O162" s="163"/>
      <c r="P162" s="163"/>
      <c r="Q162" s="163"/>
      <c r="R162" s="163"/>
      <c r="S162" s="163"/>
      <c r="T162" s="163"/>
      <c r="U162" s="163"/>
      <c r="V162" s="287"/>
      <c r="X162" s="288"/>
      <c r="Y162" s="288"/>
      <c r="Z162" s="288"/>
      <c r="AA162" s="65"/>
    </row>
    <row r="163" ht="15.75" customHeight="1">
      <c r="B163" s="67" t="s">
        <v>576</v>
      </c>
      <c r="C163" s="257" t="s">
        <v>577</v>
      </c>
      <c r="D163" s="70">
        <v>35.0</v>
      </c>
      <c r="E163" s="83"/>
      <c r="F163" s="84"/>
      <c r="G163" s="79">
        <v>35.0</v>
      </c>
      <c r="H163" s="79">
        <v>35.0</v>
      </c>
      <c r="I163" s="79">
        <v>35.0</v>
      </c>
      <c r="J163" s="79">
        <v>35.0</v>
      </c>
      <c r="K163" s="79">
        <v>35.0</v>
      </c>
      <c r="L163" s="79">
        <v>35.0</v>
      </c>
      <c r="M163" s="79">
        <v>35.0</v>
      </c>
      <c r="N163" s="79">
        <v>35.0</v>
      </c>
      <c r="O163" s="79">
        <v>35.0</v>
      </c>
      <c r="P163" s="79">
        <v>35.0</v>
      </c>
      <c r="Q163" s="79">
        <v>35.0</v>
      </c>
      <c r="R163" s="79">
        <v>35.0</v>
      </c>
      <c r="S163" s="79">
        <v>35.0</v>
      </c>
      <c r="T163" s="79">
        <v>35.0</v>
      </c>
      <c r="U163" s="79">
        <v>35.0</v>
      </c>
      <c r="V163" s="81"/>
      <c r="X163" s="75"/>
      <c r="Y163" s="63"/>
      <c r="Z163" s="63"/>
      <c r="AA163" s="65"/>
    </row>
    <row r="164" ht="15.75" customHeight="1">
      <c r="B164" s="67" t="s">
        <v>578</v>
      </c>
      <c r="C164" s="257"/>
      <c r="D164" s="70">
        <v>0.0</v>
      </c>
      <c r="E164" s="71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4"/>
      <c r="X164" s="75"/>
      <c r="Y164" s="63"/>
      <c r="Z164" s="63"/>
      <c r="AA164" s="65"/>
    </row>
    <row r="165" ht="15.75" customHeight="1">
      <c r="B165" s="67" t="s">
        <v>579</v>
      </c>
      <c r="C165" s="257"/>
      <c r="D165" s="70">
        <v>0.0</v>
      </c>
      <c r="E165" s="71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Q165" s="72"/>
      <c r="R165" s="72"/>
      <c r="S165" s="72"/>
      <c r="T165" s="72"/>
      <c r="U165" s="72"/>
      <c r="V165" s="74"/>
      <c r="X165" s="75"/>
      <c r="Y165" s="63"/>
      <c r="Z165" s="63"/>
      <c r="AA165" s="65"/>
    </row>
    <row r="166" ht="15.75" customHeight="1">
      <c r="B166" s="67" t="s">
        <v>580</v>
      </c>
      <c r="C166" s="257" t="s">
        <v>581</v>
      </c>
      <c r="D166" s="70">
        <v>30.0</v>
      </c>
      <c r="E166" s="83"/>
      <c r="F166" s="84"/>
      <c r="G166" s="79">
        <v>30.0</v>
      </c>
      <c r="H166" s="79">
        <v>30.0</v>
      </c>
      <c r="I166" s="79">
        <v>30.0</v>
      </c>
      <c r="J166" s="79">
        <v>30.0</v>
      </c>
      <c r="K166" s="79">
        <v>30.0</v>
      </c>
      <c r="L166" s="79">
        <v>30.0</v>
      </c>
      <c r="M166" s="79">
        <v>30.0</v>
      </c>
      <c r="N166" s="79">
        <v>30.0</v>
      </c>
      <c r="O166" s="79">
        <v>30.0</v>
      </c>
      <c r="P166" s="79">
        <v>30.0</v>
      </c>
      <c r="Q166" s="79">
        <v>30.0</v>
      </c>
      <c r="R166" s="79">
        <v>30.0</v>
      </c>
      <c r="S166" s="79">
        <v>30.0</v>
      </c>
      <c r="T166" s="79">
        <v>30.0</v>
      </c>
      <c r="U166" s="79">
        <v>30.0</v>
      </c>
      <c r="V166" s="81">
        <v>30.0</v>
      </c>
      <c r="X166" s="75"/>
      <c r="Y166" s="63"/>
      <c r="Z166" s="63"/>
      <c r="AA166" s="65"/>
    </row>
    <row r="167" ht="15.75" customHeight="1">
      <c r="B167" s="67" t="s">
        <v>582</v>
      </c>
      <c r="C167" s="257" t="s">
        <v>583</v>
      </c>
      <c r="D167" s="70">
        <v>35.0</v>
      </c>
      <c r="E167" s="83"/>
      <c r="F167" s="84"/>
      <c r="G167" s="79">
        <v>35.0</v>
      </c>
      <c r="H167" s="79">
        <v>35.0</v>
      </c>
      <c r="I167" s="79">
        <v>35.0</v>
      </c>
      <c r="J167" s="79">
        <v>35.0</v>
      </c>
      <c r="K167" s="79">
        <v>35.0</v>
      </c>
      <c r="L167" s="79">
        <v>35.0</v>
      </c>
      <c r="M167" s="79">
        <v>35.0</v>
      </c>
      <c r="N167" s="79">
        <v>35.0</v>
      </c>
      <c r="O167" s="79">
        <v>35.0</v>
      </c>
      <c r="P167" s="79">
        <v>35.0</v>
      </c>
      <c r="Q167" s="79">
        <v>35.0</v>
      </c>
      <c r="R167" s="79">
        <v>35.0</v>
      </c>
      <c r="S167" s="79">
        <v>35.0</v>
      </c>
      <c r="T167" s="79">
        <v>35.0</v>
      </c>
      <c r="U167" s="79">
        <v>35.0</v>
      </c>
      <c r="V167" s="81"/>
      <c r="X167" s="75"/>
      <c r="Y167" s="63"/>
      <c r="Z167" s="63"/>
      <c r="AA167" s="65"/>
    </row>
    <row r="168" ht="15.75" customHeight="1">
      <c r="B168" s="67" t="s">
        <v>584</v>
      </c>
      <c r="C168" s="257"/>
      <c r="D168" s="70">
        <v>0.0</v>
      </c>
      <c r="E168" s="71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Q168" s="72"/>
      <c r="R168" s="72"/>
      <c r="S168" s="72"/>
      <c r="T168" s="72"/>
      <c r="U168" s="72"/>
      <c r="V168" s="74"/>
      <c r="X168" s="75"/>
      <c r="Y168" s="63"/>
      <c r="Z168" s="63"/>
      <c r="AA168" s="65"/>
    </row>
    <row r="169" ht="15.75" customHeight="1">
      <c r="B169" s="67" t="s">
        <v>585</v>
      </c>
      <c r="C169" s="257"/>
      <c r="D169" s="70">
        <v>0.0</v>
      </c>
      <c r="E169" s="71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Q169" s="72"/>
      <c r="R169" s="72"/>
      <c r="S169" s="72"/>
      <c r="T169" s="72"/>
      <c r="U169" s="72"/>
      <c r="V169" s="74"/>
      <c r="X169" s="75"/>
      <c r="Y169" s="63"/>
      <c r="Z169" s="63"/>
      <c r="AA169" s="65"/>
    </row>
    <row r="170" ht="15.75" customHeight="1">
      <c r="B170" s="67">
        <v>537.0</v>
      </c>
      <c r="C170" s="257" t="s">
        <v>586</v>
      </c>
      <c r="D170" s="70">
        <v>70.0</v>
      </c>
      <c r="E170" s="83"/>
      <c r="F170" s="84"/>
      <c r="G170" s="84"/>
      <c r="H170" s="84"/>
      <c r="I170" s="84"/>
      <c r="J170" s="84"/>
      <c r="K170" s="84"/>
      <c r="L170" s="84"/>
      <c r="M170" s="84"/>
      <c r="N170" s="84"/>
      <c r="O170" s="79">
        <v>70.0</v>
      </c>
      <c r="P170" s="79">
        <v>70.0</v>
      </c>
      <c r="Q170" s="79">
        <v>70.0</v>
      </c>
      <c r="R170" s="79">
        <v>70.0</v>
      </c>
      <c r="S170" s="79">
        <v>70.0</v>
      </c>
      <c r="T170" s="79">
        <v>70.0</v>
      </c>
      <c r="U170" s="79">
        <v>70.0</v>
      </c>
      <c r="V170" s="81">
        <v>70.0</v>
      </c>
      <c r="X170" s="159">
        <v>70.0</v>
      </c>
      <c r="Y170" s="165">
        <v>70.0</v>
      </c>
      <c r="Z170" s="165">
        <v>70.0</v>
      </c>
      <c r="AA170" s="350">
        <v>60.0</v>
      </c>
    </row>
    <row r="171" ht="15.75" customHeight="1">
      <c r="B171" s="67">
        <v>561.0</v>
      </c>
      <c r="C171" s="257" t="s">
        <v>587</v>
      </c>
      <c r="D171" s="70">
        <v>70.0</v>
      </c>
      <c r="E171" s="83"/>
      <c r="F171" s="84"/>
      <c r="G171" s="84"/>
      <c r="H171" s="84"/>
      <c r="I171" s="84"/>
      <c r="J171" s="84"/>
      <c r="K171" s="84"/>
      <c r="L171" s="79">
        <v>70.0</v>
      </c>
      <c r="M171" s="79">
        <v>70.0</v>
      </c>
      <c r="N171" s="79">
        <v>70.0</v>
      </c>
      <c r="O171" s="79">
        <v>70.0</v>
      </c>
      <c r="P171" s="79">
        <v>70.0</v>
      </c>
      <c r="Q171" s="79">
        <v>70.0</v>
      </c>
      <c r="R171" s="79">
        <v>70.0</v>
      </c>
      <c r="S171" s="79">
        <v>70.0</v>
      </c>
      <c r="T171" s="79">
        <v>70.0</v>
      </c>
      <c r="U171" s="79">
        <v>70.0</v>
      </c>
      <c r="V171" s="81">
        <v>70.0</v>
      </c>
      <c r="X171" s="75"/>
      <c r="Y171" s="63"/>
      <c r="Z171" s="63"/>
      <c r="AA171" s="65"/>
    </row>
    <row r="172" ht="15.75" customHeight="1">
      <c r="B172" s="67">
        <v>570.0</v>
      </c>
      <c r="C172" s="257" t="s">
        <v>588</v>
      </c>
      <c r="D172" s="70">
        <v>70.0</v>
      </c>
      <c r="E172" s="83"/>
      <c r="F172" s="84"/>
      <c r="G172" s="79">
        <v>70.0</v>
      </c>
      <c r="H172" s="79">
        <v>70.0</v>
      </c>
      <c r="I172" s="79">
        <v>70.0</v>
      </c>
      <c r="J172" s="79">
        <v>70.0</v>
      </c>
      <c r="K172" s="79">
        <v>70.0</v>
      </c>
      <c r="L172" s="79">
        <v>70.0</v>
      </c>
      <c r="M172" s="79">
        <v>70.0</v>
      </c>
      <c r="N172" s="79">
        <v>70.0</v>
      </c>
      <c r="O172" s="79">
        <v>70.0</v>
      </c>
      <c r="P172" s="79">
        <v>70.0</v>
      </c>
      <c r="Q172" s="79">
        <v>70.0</v>
      </c>
      <c r="R172" s="79">
        <v>70.0</v>
      </c>
      <c r="S172" s="79">
        <v>70.0</v>
      </c>
      <c r="T172" s="79">
        <v>70.0</v>
      </c>
      <c r="U172" s="79">
        <v>70.0</v>
      </c>
      <c r="V172" s="81">
        <v>70.0</v>
      </c>
      <c r="X172" s="159">
        <v>70.0</v>
      </c>
      <c r="Y172" s="63"/>
      <c r="Z172" s="63"/>
      <c r="AA172" s="65"/>
    </row>
    <row r="173" ht="15.75" customHeight="1">
      <c r="B173" s="67">
        <v>585.0</v>
      </c>
      <c r="C173" s="257" t="s">
        <v>589</v>
      </c>
      <c r="D173" s="70">
        <v>70.0</v>
      </c>
      <c r="E173" s="83"/>
      <c r="F173" s="84"/>
      <c r="G173" s="79">
        <v>70.0</v>
      </c>
      <c r="H173" s="79">
        <v>70.0</v>
      </c>
      <c r="I173" s="79">
        <v>70.0</v>
      </c>
      <c r="J173" s="79">
        <v>70.0</v>
      </c>
      <c r="K173" s="79">
        <v>70.0</v>
      </c>
      <c r="L173" s="79">
        <v>70.0</v>
      </c>
      <c r="M173" s="79">
        <v>70.0</v>
      </c>
      <c r="N173" s="79">
        <v>70.0</v>
      </c>
      <c r="O173" s="79">
        <v>70.0</v>
      </c>
      <c r="P173" s="79">
        <v>70.0</v>
      </c>
      <c r="Q173" s="79">
        <v>70.0</v>
      </c>
      <c r="R173" s="79">
        <v>70.0</v>
      </c>
      <c r="S173" s="79">
        <v>70.0</v>
      </c>
      <c r="T173" s="79">
        <v>70.0</v>
      </c>
      <c r="U173" s="79">
        <v>70.0</v>
      </c>
      <c r="V173" s="81">
        <v>70.0</v>
      </c>
      <c r="X173" s="75"/>
      <c r="Y173" s="63"/>
      <c r="Z173" s="63"/>
      <c r="AA173" s="65"/>
    </row>
    <row r="174" ht="15.75" customHeight="1">
      <c r="B174" s="67">
        <v>604.0</v>
      </c>
      <c r="C174" s="257" t="s">
        <v>590</v>
      </c>
      <c r="D174" s="70">
        <v>0.0</v>
      </c>
      <c r="E174" s="71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Q174" s="72"/>
      <c r="R174" s="72"/>
      <c r="S174" s="72"/>
      <c r="T174" s="72"/>
      <c r="U174" s="72"/>
      <c r="V174" s="74"/>
      <c r="X174" s="75"/>
      <c r="Y174" s="63"/>
      <c r="Z174" s="63"/>
      <c r="AA174" s="65"/>
    </row>
    <row r="175" ht="15.75" customHeight="1">
      <c r="B175" s="67">
        <v>618.0</v>
      </c>
      <c r="C175" s="257" t="s">
        <v>591</v>
      </c>
      <c r="D175" s="70">
        <v>70.0</v>
      </c>
      <c r="E175" s="71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Q175" s="72"/>
      <c r="R175" s="72"/>
      <c r="S175" s="72"/>
      <c r="T175" s="72"/>
      <c r="U175" s="72"/>
      <c r="V175" s="74"/>
      <c r="X175" s="75"/>
      <c r="Y175" s="63"/>
      <c r="Z175" s="63"/>
      <c r="AA175" s="65"/>
    </row>
    <row r="176" ht="15.75" customHeight="1">
      <c r="B176" s="67">
        <v>628.0</v>
      </c>
      <c r="C176" s="257" t="s">
        <v>592</v>
      </c>
      <c r="D176" s="70">
        <v>70.0</v>
      </c>
      <c r="E176" s="83"/>
      <c r="F176" s="84"/>
      <c r="G176" s="84"/>
      <c r="H176" s="79">
        <v>70.0</v>
      </c>
      <c r="I176" s="79">
        <v>70.0</v>
      </c>
      <c r="J176" s="79">
        <v>70.0</v>
      </c>
      <c r="K176" s="79">
        <v>70.0</v>
      </c>
      <c r="L176" s="79">
        <v>70.0</v>
      </c>
      <c r="M176" s="79">
        <v>70.0</v>
      </c>
      <c r="N176" s="79">
        <v>70.0</v>
      </c>
      <c r="O176" s="79">
        <v>70.0</v>
      </c>
      <c r="P176" s="79">
        <v>70.0</v>
      </c>
      <c r="Q176" s="79">
        <v>70.0</v>
      </c>
      <c r="R176" s="79">
        <v>70.0</v>
      </c>
      <c r="S176" s="79">
        <v>70.0</v>
      </c>
      <c r="T176" s="79">
        <v>70.0</v>
      </c>
      <c r="U176" s="79">
        <v>70.0</v>
      </c>
      <c r="V176" s="81">
        <v>70.0</v>
      </c>
      <c r="X176" s="159">
        <v>70.0</v>
      </c>
      <c r="Y176" s="165">
        <v>70.0</v>
      </c>
      <c r="Z176" s="165">
        <v>70.0</v>
      </c>
      <c r="AA176" s="65"/>
    </row>
    <row r="177" ht="15.75" customHeight="1">
      <c r="B177" s="67">
        <v>644.0</v>
      </c>
      <c r="C177" s="257" t="s">
        <v>593</v>
      </c>
      <c r="D177" s="70">
        <v>70.0</v>
      </c>
      <c r="E177" s="71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Q177" s="72"/>
      <c r="R177" s="72"/>
      <c r="S177" s="72"/>
      <c r="T177" s="72"/>
      <c r="U177" s="72"/>
      <c r="V177" s="74"/>
      <c r="X177" s="75"/>
      <c r="Y177" s="63"/>
      <c r="Z177" s="63"/>
      <c r="AA177" s="65"/>
    </row>
    <row r="178" ht="15.75" customHeight="1">
      <c r="B178" s="67">
        <v>658.0</v>
      </c>
      <c r="C178" s="294" t="s">
        <v>594</v>
      </c>
      <c r="D178" s="70">
        <v>0.0</v>
      </c>
      <c r="E178" s="83"/>
      <c r="F178" s="84"/>
      <c r="G178" s="84"/>
      <c r="H178" s="84"/>
      <c r="I178" s="84"/>
      <c r="J178" s="84"/>
      <c r="K178" s="84"/>
      <c r="L178" s="84"/>
      <c r="M178" s="84"/>
      <c r="N178" s="156">
        <v>350.0</v>
      </c>
      <c r="O178" s="156">
        <v>350.0</v>
      </c>
      <c r="P178" s="156">
        <v>350.0</v>
      </c>
      <c r="Q178" s="156">
        <v>350.0</v>
      </c>
      <c r="R178" s="156">
        <v>350.0</v>
      </c>
      <c r="S178" s="156">
        <v>350.0</v>
      </c>
      <c r="T178" s="79"/>
      <c r="U178" s="79"/>
      <c r="V178" s="81"/>
      <c r="X178" s="75"/>
      <c r="Y178" s="63"/>
      <c r="Z178" s="63"/>
      <c r="AA178" s="65"/>
    </row>
    <row r="179" ht="15.75" customHeight="1">
      <c r="B179" s="67">
        <v>676.0</v>
      </c>
      <c r="C179" s="257" t="s">
        <v>595</v>
      </c>
      <c r="D179" s="70">
        <v>0.0</v>
      </c>
      <c r="E179" s="71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4"/>
      <c r="X179" s="75"/>
      <c r="Y179" s="63"/>
      <c r="Z179" s="63"/>
      <c r="AA179" s="65"/>
    </row>
    <row r="180" ht="15.75" customHeight="1">
      <c r="B180" s="67" t="s">
        <v>596</v>
      </c>
      <c r="C180" s="257" t="s">
        <v>595</v>
      </c>
      <c r="D180" s="70">
        <v>0.0</v>
      </c>
      <c r="E180" s="71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4"/>
      <c r="X180" s="75"/>
      <c r="Y180" s="63"/>
      <c r="Z180" s="63"/>
      <c r="AA180" s="65"/>
    </row>
    <row r="181" ht="15.75" customHeight="1">
      <c r="B181" s="67" t="s">
        <v>597</v>
      </c>
      <c r="C181" s="257" t="s">
        <v>335</v>
      </c>
      <c r="D181" s="70">
        <v>70.0</v>
      </c>
      <c r="E181" s="83"/>
      <c r="F181" s="84"/>
      <c r="G181" s="79">
        <v>70.0</v>
      </c>
      <c r="H181" s="79">
        <v>70.0</v>
      </c>
      <c r="I181" s="79">
        <v>70.0</v>
      </c>
      <c r="J181" s="79">
        <v>70.0</v>
      </c>
      <c r="K181" s="79">
        <v>70.0</v>
      </c>
      <c r="L181" s="79">
        <v>70.0</v>
      </c>
      <c r="M181" s="79">
        <v>70.0</v>
      </c>
      <c r="N181" s="79">
        <v>70.0</v>
      </c>
      <c r="O181" s="79">
        <v>70.0</v>
      </c>
      <c r="P181" s="79">
        <v>70.0</v>
      </c>
      <c r="Q181" s="79">
        <v>70.0</v>
      </c>
      <c r="R181" s="79">
        <v>70.0</v>
      </c>
      <c r="S181" s="79">
        <v>70.0</v>
      </c>
      <c r="T181" s="79">
        <v>70.0</v>
      </c>
      <c r="U181" s="79">
        <v>70.0</v>
      </c>
      <c r="V181" s="81">
        <v>70.0</v>
      </c>
      <c r="X181" s="75"/>
      <c r="Y181" s="63"/>
      <c r="Z181" s="63"/>
      <c r="AA181" s="65"/>
    </row>
    <row r="182" ht="15.75" customHeight="1">
      <c r="B182" s="67" t="s">
        <v>598</v>
      </c>
      <c r="C182" s="257" t="s">
        <v>599</v>
      </c>
      <c r="D182" s="70">
        <v>70.0</v>
      </c>
      <c r="E182" s="83"/>
      <c r="F182" s="84"/>
      <c r="G182" s="79">
        <v>70.0</v>
      </c>
      <c r="H182" s="79">
        <v>70.0</v>
      </c>
      <c r="I182" s="79">
        <v>70.0</v>
      </c>
      <c r="J182" s="79">
        <v>70.0</v>
      </c>
      <c r="K182" s="79">
        <v>70.0</v>
      </c>
      <c r="L182" s="79">
        <v>70.0</v>
      </c>
      <c r="M182" s="79">
        <v>70.0</v>
      </c>
      <c r="N182" s="79">
        <v>70.0</v>
      </c>
      <c r="O182" s="79">
        <v>70.0</v>
      </c>
      <c r="P182" s="79">
        <v>70.0</v>
      </c>
      <c r="Q182" s="79">
        <v>70.0</v>
      </c>
      <c r="R182" s="79">
        <v>70.0</v>
      </c>
      <c r="S182" s="79">
        <v>70.0</v>
      </c>
      <c r="T182" s="79">
        <v>70.0</v>
      </c>
      <c r="U182" s="79">
        <v>70.0</v>
      </c>
      <c r="V182" s="81"/>
      <c r="X182" s="75"/>
      <c r="Y182" s="63"/>
      <c r="Z182" s="63"/>
      <c r="AA182" s="65"/>
    </row>
    <row r="183" ht="15.75" customHeight="1">
      <c r="B183" s="67" t="s">
        <v>600</v>
      </c>
      <c r="C183" s="257" t="s">
        <v>601</v>
      </c>
      <c r="D183" s="70">
        <v>70.0</v>
      </c>
      <c r="E183" s="83"/>
      <c r="F183" s="84"/>
      <c r="G183" s="79">
        <v>70.0</v>
      </c>
      <c r="H183" s="79">
        <v>70.0</v>
      </c>
      <c r="I183" s="79">
        <v>70.0</v>
      </c>
      <c r="J183" s="79">
        <v>70.0</v>
      </c>
      <c r="K183" s="79">
        <v>70.0</v>
      </c>
      <c r="L183" s="79">
        <v>70.0</v>
      </c>
      <c r="M183" s="79">
        <v>70.0</v>
      </c>
      <c r="N183" s="79">
        <v>70.0</v>
      </c>
      <c r="O183" s="79">
        <v>70.0</v>
      </c>
      <c r="P183" s="79">
        <v>70.0</v>
      </c>
      <c r="Q183" s="79">
        <v>70.0</v>
      </c>
      <c r="R183" s="79">
        <v>70.0</v>
      </c>
      <c r="S183" s="79">
        <v>70.0</v>
      </c>
      <c r="T183" s="79">
        <v>70.0</v>
      </c>
      <c r="U183" s="79">
        <v>70.0</v>
      </c>
      <c r="V183" s="81">
        <v>70.0</v>
      </c>
      <c r="X183" s="75"/>
      <c r="Y183" s="63"/>
      <c r="Z183" s="63"/>
      <c r="AA183" s="65"/>
    </row>
    <row r="184" ht="15.75" customHeight="1">
      <c r="B184" s="67" t="s">
        <v>602</v>
      </c>
      <c r="C184" s="257" t="s">
        <v>603</v>
      </c>
      <c r="D184" s="70">
        <v>0.0</v>
      </c>
      <c r="E184" s="71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72"/>
      <c r="R184" s="72"/>
      <c r="S184" s="72"/>
      <c r="T184" s="72"/>
      <c r="U184" s="72"/>
      <c r="V184" s="74"/>
      <c r="X184" s="75"/>
      <c r="Y184" s="63"/>
      <c r="Z184" s="63"/>
      <c r="AA184" s="65"/>
    </row>
    <row r="185" ht="15.75" customHeight="1">
      <c r="B185" s="67" t="s">
        <v>604</v>
      </c>
      <c r="C185" s="257" t="s">
        <v>605</v>
      </c>
      <c r="D185" s="70">
        <v>50.0</v>
      </c>
      <c r="E185" s="83"/>
      <c r="F185" s="84"/>
      <c r="G185" s="79">
        <v>50.0</v>
      </c>
      <c r="H185" s="79">
        <v>50.0</v>
      </c>
      <c r="I185" s="79">
        <v>50.0</v>
      </c>
      <c r="J185" s="79">
        <v>50.0</v>
      </c>
      <c r="K185" s="79">
        <v>50.0</v>
      </c>
      <c r="L185" s="79">
        <v>50.0</v>
      </c>
      <c r="M185" s="79">
        <v>50.0</v>
      </c>
      <c r="N185" s="79">
        <v>50.0</v>
      </c>
      <c r="O185" s="79">
        <v>70.0</v>
      </c>
      <c r="P185" s="79">
        <v>50.0</v>
      </c>
      <c r="Q185" s="79">
        <v>70.0</v>
      </c>
      <c r="R185" s="79">
        <v>70.0</v>
      </c>
      <c r="S185" s="79">
        <v>70.0</v>
      </c>
      <c r="T185" s="79">
        <v>70.0</v>
      </c>
      <c r="U185" s="79">
        <v>70.0</v>
      </c>
      <c r="V185" s="81">
        <v>70.0</v>
      </c>
      <c r="X185" s="75"/>
      <c r="Y185" s="63"/>
      <c r="Z185" s="63"/>
      <c r="AA185" s="65"/>
    </row>
    <row r="186" ht="15.75" customHeight="1">
      <c r="B186" s="67" t="s">
        <v>606</v>
      </c>
      <c r="C186" s="257" t="s">
        <v>607</v>
      </c>
      <c r="D186" s="70">
        <v>0.0</v>
      </c>
      <c r="E186" s="77"/>
      <c r="F186" s="79">
        <v>70.0</v>
      </c>
      <c r="G186" s="79">
        <v>70.0</v>
      </c>
      <c r="H186" s="79">
        <v>70.0</v>
      </c>
      <c r="I186" s="79">
        <v>70.0</v>
      </c>
      <c r="J186" s="79">
        <v>70.0</v>
      </c>
      <c r="K186" s="156">
        <v>70.0</v>
      </c>
      <c r="L186" s="79">
        <v>70.0</v>
      </c>
      <c r="M186" s="79">
        <v>70.0</v>
      </c>
      <c r="N186" s="79">
        <v>70.0</v>
      </c>
      <c r="O186" s="79">
        <v>70.0</v>
      </c>
      <c r="P186" s="79">
        <v>70.0</v>
      </c>
      <c r="Q186" s="79">
        <v>70.0</v>
      </c>
      <c r="R186" s="79">
        <v>70.0</v>
      </c>
      <c r="S186" s="79">
        <v>70.0</v>
      </c>
      <c r="T186" s="79">
        <v>70.0</v>
      </c>
      <c r="U186" s="79">
        <v>70.0</v>
      </c>
      <c r="V186" s="81">
        <v>70.0</v>
      </c>
      <c r="X186" s="159">
        <v>70.0</v>
      </c>
      <c r="Y186" s="165">
        <v>70.0</v>
      </c>
      <c r="Z186" s="63"/>
      <c r="AA186" s="65"/>
    </row>
    <row r="187" ht="15.75" customHeight="1">
      <c r="B187" s="67" t="s">
        <v>608</v>
      </c>
      <c r="C187" s="257" t="s">
        <v>609</v>
      </c>
      <c r="D187" s="70">
        <v>70.0</v>
      </c>
      <c r="E187" s="77"/>
      <c r="F187" s="79">
        <v>70.0</v>
      </c>
      <c r="G187" s="79">
        <v>70.0</v>
      </c>
      <c r="H187" s="79">
        <v>70.0</v>
      </c>
      <c r="I187" s="79">
        <v>70.0</v>
      </c>
      <c r="J187" s="79">
        <v>70.0</v>
      </c>
      <c r="K187" s="79">
        <v>70.0</v>
      </c>
      <c r="L187" s="79">
        <v>70.0</v>
      </c>
      <c r="M187" s="79">
        <v>70.0</v>
      </c>
      <c r="N187" s="79">
        <v>70.0</v>
      </c>
      <c r="O187" s="79">
        <v>70.0</v>
      </c>
      <c r="P187" s="79">
        <v>70.0</v>
      </c>
      <c r="Q187" s="79">
        <v>70.0</v>
      </c>
      <c r="R187" s="79">
        <v>70.0</v>
      </c>
      <c r="S187" s="79">
        <v>70.0</v>
      </c>
      <c r="T187" s="79">
        <v>70.0</v>
      </c>
      <c r="U187" s="79"/>
      <c r="V187" s="81"/>
      <c r="X187" s="75"/>
      <c r="Y187" s="63"/>
      <c r="Z187" s="63"/>
      <c r="AA187" s="65"/>
    </row>
    <row r="188" ht="15.75" customHeight="1">
      <c r="B188" s="67" t="s">
        <v>610</v>
      </c>
      <c r="C188" s="257" t="s">
        <v>611</v>
      </c>
      <c r="D188" s="70">
        <v>70.0</v>
      </c>
      <c r="E188" s="83"/>
      <c r="F188" s="84"/>
      <c r="G188" s="79">
        <v>70.0</v>
      </c>
      <c r="H188" s="79">
        <v>70.0</v>
      </c>
      <c r="I188" s="79">
        <v>70.0</v>
      </c>
      <c r="J188" s="79">
        <v>70.0</v>
      </c>
      <c r="K188" s="79">
        <v>70.0</v>
      </c>
      <c r="L188" s="79">
        <v>70.0</v>
      </c>
      <c r="M188" s="79">
        <v>70.0</v>
      </c>
      <c r="N188" s="79">
        <v>70.0</v>
      </c>
      <c r="O188" s="79">
        <v>70.0</v>
      </c>
      <c r="P188" s="79">
        <v>70.0</v>
      </c>
      <c r="Q188" s="79">
        <v>70.0</v>
      </c>
      <c r="R188" s="79">
        <v>70.0</v>
      </c>
      <c r="S188" s="79">
        <v>70.0</v>
      </c>
      <c r="T188" s="79">
        <v>70.0</v>
      </c>
      <c r="U188" s="79">
        <v>70.0</v>
      </c>
      <c r="V188" s="81">
        <v>70.0</v>
      </c>
      <c r="X188" s="75"/>
      <c r="Y188" s="63"/>
      <c r="Z188" s="63"/>
      <c r="AA188" s="65"/>
    </row>
    <row r="189" ht="15.75" customHeight="1">
      <c r="B189" s="67" t="s">
        <v>612</v>
      </c>
      <c r="C189" s="257" t="s">
        <v>613</v>
      </c>
      <c r="D189" s="70">
        <v>0.0</v>
      </c>
      <c r="E189" s="71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Q189" s="72"/>
      <c r="R189" s="72"/>
      <c r="S189" s="72"/>
      <c r="T189" s="72"/>
      <c r="U189" s="72"/>
      <c r="V189" s="74"/>
      <c r="X189" s="75"/>
      <c r="Y189" s="63"/>
      <c r="Z189" s="63"/>
      <c r="AA189" s="65"/>
    </row>
    <row r="190" ht="15.75" customHeight="1">
      <c r="B190" s="67" t="s">
        <v>614</v>
      </c>
      <c r="C190" s="257" t="s">
        <v>615</v>
      </c>
      <c r="D190" s="70">
        <v>0.0</v>
      </c>
      <c r="E190" s="71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Q190" s="72"/>
      <c r="R190" s="72"/>
      <c r="S190" s="72"/>
      <c r="T190" s="72"/>
      <c r="U190" s="72"/>
      <c r="V190" s="74"/>
      <c r="X190" s="75"/>
      <c r="Y190" s="63"/>
      <c r="Z190" s="63"/>
      <c r="AA190" s="65"/>
    </row>
    <row r="191" ht="15.75" customHeight="1">
      <c r="B191" s="67" t="s">
        <v>616</v>
      </c>
      <c r="C191" s="257" t="s">
        <v>617</v>
      </c>
      <c r="D191" s="70">
        <v>50.0</v>
      </c>
      <c r="E191" s="83"/>
      <c r="F191" s="84"/>
      <c r="G191" s="84"/>
      <c r="H191" s="84"/>
      <c r="I191" s="84"/>
      <c r="J191" s="84"/>
      <c r="K191" s="79">
        <v>50.0</v>
      </c>
      <c r="L191" s="79">
        <v>50.0</v>
      </c>
      <c r="M191" s="79">
        <v>50.0</v>
      </c>
      <c r="N191" s="79">
        <v>50.0</v>
      </c>
      <c r="O191" s="79">
        <v>50.0</v>
      </c>
      <c r="P191" s="79">
        <v>50.0</v>
      </c>
      <c r="Q191" s="79">
        <v>50.0</v>
      </c>
      <c r="R191" s="79">
        <v>50.0</v>
      </c>
      <c r="S191" s="79">
        <v>50.0</v>
      </c>
      <c r="T191" s="79">
        <v>50.0</v>
      </c>
      <c r="U191" s="79">
        <v>50.0</v>
      </c>
      <c r="V191" s="81"/>
      <c r="X191" s="75"/>
      <c r="Y191" s="63"/>
      <c r="Z191" s="63"/>
      <c r="AA191" s="65"/>
    </row>
    <row r="192" ht="15.75" customHeight="1">
      <c r="B192" s="92" t="s">
        <v>616</v>
      </c>
      <c r="C192" s="351" t="s">
        <v>618</v>
      </c>
      <c r="D192" s="70">
        <v>50.0</v>
      </c>
      <c r="E192" s="209"/>
      <c r="F192" s="211"/>
      <c r="G192" s="211"/>
      <c r="H192" s="211"/>
      <c r="I192" s="211"/>
      <c r="J192" s="211"/>
      <c r="K192" s="211"/>
      <c r="L192" s="211"/>
      <c r="M192" s="211"/>
      <c r="N192" s="211"/>
      <c r="O192" s="211"/>
      <c r="P192" s="211"/>
      <c r="Q192" s="211"/>
      <c r="R192" s="211"/>
      <c r="S192" s="211"/>
      <c r="T192" s="213">
        <v>50.0</v>
      </c>
      <c r="U192" s="213"/>
      <c r="V192" s="214"/>
      <c r="X192" s="136"/>
      <c r="Y192" s="114"/>
      <c r="Z192" s="114"/>
      <c r="AA192" s="116"/>
    </row>
    <row r="193" ht="15.75" customHeight="1">
      <c r="E193" s="111">
        <f t="shared" ref="E193:V193" si="11">SUM(E121:E192)</f>
        <v>1060</v>
      </c>
      <c r="F193" s="111">
        <f t="shared" si="11"/>
        <v>1200</v>
      </c>
      <c r="G193" s="111">
        <f t="shared" si="11"/>
        <v>3310</v>
      </c>
      <c r="H193" s="111">
        <f t="shared" si="11"/>
        <v>3880</v>
      </c>
      <c r="I193" s="111">
        <f t="shared" si="11"/>
        <v>3520</v>
      </c>
      <c r="J193" s="111">
        <f t="shared" si="11"/>
        <v>3520</v>
      </c>
      <c r="K193" s="111">
        <f t="shared" si="11"/>
        <v>3570</v>
      </c>
      <c r="L193" s="111">
        <f t="shared" si="11"/>
        <v>3640</v>
      </c>
      <c r="M193" s="111">
        <f t="shared" si="11"/>
        <v>3640</v>
      </c>
      <c r="N193" s="117">
        <f t="shared" si="11"/>
        <v>3910</v>
      </c>
      <c r="O193" s="118">
        <f t="shared" si="11"/>
        <v>4570</v>
      </c>
      <c r="P193" s="118">
        <f t="shared" si="11"/>
        <v>4550</v>
      </c>
      <c r="Q193" s="118">
        <f t="shared" si="11"/>
        <v>4570</v>
      </c>
      <c r="R193" s="118">
        <f t="shared" si="11"/>
        <v>4570</v>
      </c>
      <c r="S193" s="118">
        <f t="shared" si="11"/>
        <v>4570</v>
      </c>
      <c r="T193" s="180">
        <f t="shared" si="11"/>
        <v>4270</v>
      </c>
      <c r="U193" s="117">
        <f t="shared" si="11"/>
        <v>4150</v>
      </c>
      <c r="V193" s="118">
        <f t="shared" si="11"/>
        <v>1330</v>
      </c>
      <c r="X193" s="90">
        <f t="shared" ref="X193:AA193" si="12">SUM(X121:X192)</f>
        <v>280</v>
      </c>
      <c r="Y193" s="90">
        <f t="shared" si="12"/>
        <v>210</v>
      </c>
      <c r="Z193" s="90">
        <f t="shared" si="12"/>
        <v>140</v>
      </c>
      <c r="AA193" s="94">
        <f t="shared" si="12"/>
        <v>60</v>
      </c>
    </row>
    <row r="194" ht="15.75" customHeight="1"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</row>
    <row r="195" ht="15.75" customHeight="1">
      <c r="B195" s="43" t="s">
        <v>109</v>
      </c>
      <c r="C195" s="29" t="s">
        <v>109</v>
      </c>
      <c r="D195" s="47" t="s">
        <v>21</v>
      </c>
      <c r="E195" s="124" t="s">
        <v>22</v>
      </c>
      <c r="F195" s="125"/>
      <c r="G195" s="125"/>
      <c r="H195" s="125"/>
      <c r="I195" s="125"/>
      <c r="J195" s="125"/>
      <c r="K195" s="125"/>
      <c r="L195" s="125"/>
      <c r="M195" s="125"/>
      <c r="N195" s="125"/>
      <c r="O195" s="125"/>
      <c r="P195" s="125"/>
      <c r="Q195" s="125"/>
      <c r="R195" s="125"/>
      <c r="S195" s="125"/>
      <c r="T195" s="125"/>
      <c r="U195" s="125"/>
      <c r="V195" s="126"/>
      <c r="X195" s="352" t="s">
        <v>24</v>
      </c>
      <c r="Y195" s="125"/>
      <c r="Z195" s="125"/>
      <c r="AA195" s="126"/>
    </row>
    <row r="196" ht="15.75" customHeight="1">
      <c r="B196" s="353">
        <v>211.0</v>
      </c>
      <c r="C196" s="56" t="s">
        <v>619</v>
      </c>
      <c r="D196" s="57">
        <v>0.0</v>
      </c>
      <c r="E196" s="129"/>
      <c r="F196" s="131"/>
      <c r="G196" s="131"/>
      <c r="H196" s="131"/>
      <c r="I196" s="131"/>
      <c r="J196" s="131"/>
      <c r="K196" s="131"/>
      <c r="L196" s="131"/>
      <c r="M196" s="131"/>
      <c r="N196" s="131"/>
      <c r="O196" s="131"/>
      <c r="P196" s="131"/>
      <c r="Q196" s="131"/>
      <c r="R196" s="131"/>
      <c r="S196" s="131"/>
      <c r="T196" s="131"/>
      <c r="U196" s="131"/>
      <c r="V196" s="132"/>
      <c r="X196" s="66"/>
      <c r="Y196" s="48"/>
      <c r="Z196" s="48"/>
      <c r="AA196" s="49"/>
    </row>
    <row r="197" ht="15.75" customHeight="1">
      <c r="B197" s="198">
        <v>215.0</v>
      </c>
      <c r="C197" s="68" t="s">
        <v>620</v>
      </c>
      <c r="D197" s="70">
        <v>70.0</v>
      </c>
      <c r="E197" s="83"/>
      <c r="F197" s="84"/>
      <c r="G197" s="79">
        <v>70.0</v>
      </c>
      <c r="H197" s="79">
        <v>70.0</v>
      </c>
      <c r="I197" s="79">
        <v>70.0</v>
      </c>
      <c r="J197" s="79">
        <v>70.0</v>
      </c>
      <c r="K197" s="79">
        <v>70.0</v>
      </c>
      <c r="L197" s="79">
        <v>70.0</v>
      </c>
      <c r="M197" s="79">
        <v>70.0</v>
      </c>
      <c r="N197" s="79">
        <v>70.0</v>
      </c>
      <c r="O197" s="79">
        <v>70.0</v>
      </c>
      <c r="P197" s="79">
        <v>70.0</v>
      </c>
      <c r="Q197" s="79">
        <v>70.0</v>
      </c>
      <c r="R197" s="79">
        <v>70.0</v>
      </c>
      <c r="S197" s="79">
        <v>70.0</v>
      </c>
      <c r="T197" s="79">
        <v>70.0</v>
      </c>
      <c r="U197" s="79">
        <v>70.0</v>
      </c>
      <c r="V197" s="81"/>
      <c r="X197" s="75"/>
      <c r="Y197" s="63"/>
      <c r="Z197" s="63"/>
      <c r="AA197" s="65"/>
    </row>
    <row r="198" ht="15.75" customHeight="1">
      <c r="B198" s="198">
        <v>220.0</v>
      </c>
      <c r="C198" s="68" t="s">
        <v>621</v>
      </c>
      <c r="D198" s="70">
        <v>0.0</v>
      </c>
      <c r="E198" s="71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Q198" s="72"/>
      <c r="R198" s="72"/>
      <c r="S198" s="72"/>
      <c r="T198" s="72"/>
      <c r="U198" s="72"/>
      <c r="V198" s="74"/>
      <c r="X198" s="75"/>
      <c r="Y198" s="63"/>
      <c r="Z198" s="63"/>
      <c r="AA198" s="65"/>
    </row>
    <row r="199" ht="15.75" customHeight="1">
      <c r="B199" s="198" t="s">
        <v>622</v>
      </c>
      <c r="C199" s="68" t="s">
        <v>623</v>
      </c>
      <c r="D199" s="70">
        <v>0.0</v>
      </c>
      <c r="E199" s="83"/>
      <c r="F199" s="84"/>
      <c r="G199" s="79">
        <v>70.0</v>
      </c>
      <c r="H199" s="79">
        <v>70.0</v>
      </c>
      <c r="I199" s="79">
        <v>70.0</v>
      </c>
      <c r="J199" s="79">
        <v>70.0</v>
      </c>
      <c r="K199" s="79">
        <v>70.0</v>
      </c>
      <c r="L199" s="79">
        <v>70.0</v>
      </c>
      <c r="M199" s="153"/>
      <c r="N199" s="153"/>
      <c r="O199" s="153"/>
      <c r="P199" s="153"/>
      <c r="Q199" s="153"/>
      <c r="R199" s="153"/>
      <c r="S199" s="153"/>
      <c r="T199" s="153"/>
      <c r="U199" s="153"/>
      <c r="V199" s="154"/>
      <c r="X199" s="75"/>
      <c r="Y199" s="63"/>
      <c r="Z199" s="63"/>
      <c r="AA199" s="65"/>
    </row>
    <row r="200" ht="15.75" customHeight="1">
      <c r="B200" s="198">
        <v>247.0</v>
      </c>
      <c r="C200" s="68" t="s">
        <v>624</v>
      </c>
      <c r="D200" s="70">
        <v>0.0</v>
      </c>
      <c r="E200" s="157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72"/>
      <c r="T200" s="72"/>
      <c r="U200" s="72"/>
      <c r="V200" s="74"/>
      <c r="X200" s="75"/>
      <c r="Y200" s="63"/>
      <c r="Z200" s="63"/>
      <c r="AA200" s="65"/>
    </row>
    <row r="201" ht="15.75" customHeight="1">
      <c r="B201" s="198" t="s">
        <v>625</v>
      </c>
      <c r="C201" s="68" t="s">
        <v>624</v>
      </c>
      <c r="D201" s="70">
        <v>0.0</v>
      </c>
      <c r="E201" s="157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Q201" s="72"/>
      <c r="R201" s="72"/>
      <c r="S201" s="72"/>
      <c r="T201" s="72"/>
      <c r="U201" s="72"/>
      <c r="V201" s="74"/>
      <c r="X201" s="75"/>
      <c r="Y201" s="63"/>
      <c r="Z201" s="63"/>
      <c r="AA201" s="65"/>
    </row>
    <row r="202" ht="15.75" customHeight="1">
      <c r="B202" s="198">
        <v>253.0</v>
      </c>
      <c r="C202" s="68" t="s">
        <v>624</v>
      </c>
      <c r="D202" s="70">
        <v>0.0</v>
      </c>
      <c r="E202" s="83"/>
      <c r="F202" s="84"/>
      <c r="G202" s="79">
        <v>35.0</v>
      </c>
      <c r="H202" s="79">
        <v>35.0</v>
      </c>
      <c r="I202" s="79">
        <v>35.0</v>
      </c>
      <c r="J202" s="79">
        <v>35.0</v>
      </c>
      <c r="K202" s="153"/>
      <c r="L202" s="153"/>
      <c r="M202" s="153"/>
      <c r="N202" s="153"/>
      <c r="O202" s="153"/>
      <c r="P202" s="153"/>
      <c r="Q202" s="153"/>
      <c r="R202" s="153"/>
      <c r="S202" s="153"/>
      <c r="T202" s="153"/>
      <c r="U202" s="153"/>
      <c r="V202" s="154"/>
      <c r="X202" s="75"/>
      <c r="Y202" s="63"/>
      <c r="Z202" s="63"/>
      <c r="AA202" s="65"/>
    </row>
    <row r="203" ht="15.75" customHeight="1">
      <c r="B203" s="198">
        <v>257.0</v>
      </c>
      <c r="C203" s="68" t="s">
        <v>626</v>
      </c>
      <c r="D203" s="70">
        <v>70.0</v>
      </c>
      <c r="E203" s="83"/>
      <c r="F203" s="84"/>
      <c r="G203" s="79">
        <v>70.0</v>
      </c>
      <c r="H203" s="79">
        <v>70.0</v>
      </c>
      <c r="I203" s="79">
        <v>70.0</v>
      </c>
      <c r="J203" s="79">
        <v>70.0</v>
      </c>
      <c r="K203" s="173"/>
      <c r="L203" s="173"/>
      <c r="M203" s="173"/>
      <c r="N203" s="173"/>
      <c r="O203" s="173"/>
      <c r="P203" s="173"/>
      <c r="Q203" s="173"/>
      <c r="R203" s="173"/>
      <c r="S203" s="173"/>
      <c r="T203" s="79">
        <v>70.0</v>
      </c>
      <c r="U203" s="79">
        <v>70.0</v>
      </c>
      <c r="V203" s="81">
        <v>70.0</v>
      </c>
      <c r="X203" s="159">
        <v>70.0</v>
      </c>
      <c r="Y203" s="54"/>
      <c r="Z203" s="63"/>
      <c r="AA203" s="65"/>
    </row>
    <row r="204" ht="15.75" customHeight="1">
      <c r="B204" s="198">
        <v>260.0</v>
      </c>
      <c r="C204" s="68" t="s">
        <v>627</v>
      </c>
      <c r="D204" s="70">
        <v>0.0</v>
      </c>
      <c r="E204" s="71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4"/>
      <c r="X204" s="75"/>
      <c r="Y204" s="63"/>
      <c r="Z204" s="63"/>
      <c r="AA204" s="65"/>
    </row>
    <row r="205" ht="15.75" customHeight="1">
      <c r="B205" s="198">
        <v>258.0</v>
      </c>
      <c r="C205" s="68" t="s">
        <v>628</v>
      </c>
      <c r="D205" s="70">
        <v>70.0</v>
      </c>
      <c r="E205" s="83"/>
      <c r="F205" s="84"/>
      <c r="G205" s="84"/>
      <c r="H205" s="79">
        <v>70.0</v>
      </c>
      <c r="I205" s="79">
        <v>70.0</v>
      </c>
      <c r="J205" s="79">
        <v>70.0</v>
      </c>
      <c r="K205" s="79">
        <v>70.0</v>
      </c>
      <c r="L205" s="79">
        <v>70.0</v>
      </c>
      <c r="M205" s="79">
        <v>70.0</v>
      </c>
      <c r="N205" s="79">
        <v>70.0</v>
      </c>
      <c r="O205" s="79">
        <v>70.0</v>
      </c>
      <c r="P205" s="79">
        <v>70.0</v>
      </c>
      <c r="Q205" s="79">
        <v>70.0</v>
      </c>
      <c r="R205" s="79">
        <v>70.0</v>
      </c>
      <c r="S205" s="79">
        <v>70.0</v>
      </c>
      <c r="T205" s="79">
        <v>70.0</v>
      </c>
      <c r="U205" s="79">
        <v>70.0</v>
      </c>
      <c r="V205" s="81">
        <v>70.0</v>
      </c>
      <c r="X205" s="75"/>
      <c r="Y205" s="63"/>
      <c r="Z205" s="63"/>
      <c r="AA205" s="65"/>
    </row>
    <row r="206" ht="15.75" customHeight="1">
      <c r="B206" s="198">
        <v>263.0</v>
      </c>
      <c r="C206" s="68" t="s">
        <v>629</v>
      </c>
      <c r="D206" s="70">
        <v>70.0</v>
      </c>
      <c r="E206" s="83"/>
      <c r="F206" s="84"/>
      <c r="G206" s="79">
        <v>70.0</v>
      </c>
      <c r="H206" s="79">
        <v>70.0</v>
      </c>
      <c r="I206" s="79">
        <v>70.0</v>
      </c>
      <c r="J206" s="79">
        <v>70.0</v>
      </c>
      <c r="K206" s="79">
        <v>70.0</v>
      </c>
      <c r="L206" s="79">
        <v>70.0</v>
      </c>
      <c r="M206" s="79">
        <v>70.0</v>
      </c>
      <c r="N206" s="79">
        <v>70.0</v>
      </c>
      <c r="O206" s="79">
        <v>70.0</v>
      </c>
      <c r="P206" s="79">
        <v>70.0</v>
      </c>
      <c r="Q206" s="79">
        <v>70.0</v>
      </c>
      <c r="R206" s="79">
        <v>70.0</v>
      </c>
      <c r="S206" s="79">
        <v>70.0</v>
      </c>
      <c r="T206" s="79">
        <v>70.0</v>
      </c>
      <c r="U206" s="79">
        <v>70.0</v>
      </c>
      <c r="V206" s="81"/>
      <c r="X206" s="75"/>
      <c r="Y206" s="63"/>
      <c r="Z206" s="63"/>
      <c r="AA206" s="65"/>
    </row>
    <row r="207" ht="15.75" customHeight="1">
      <c r="B207" s="198">
        <v>268.0</v>
      </c>
      <c r="C207" s="68" t="s">
        <v>630</v>
      </c>
      <c r="D207" s="70">
        <v>70.0</v>
      </c>
      <c r="E207" s="83"/>
      <c r="F207" s="84"/>
      <c r="G207" s="79">
        <v>70.0</v>
      </c>
      <c r="H207" s="79">
        <v>70.0</v>
      </c>
      <c r="I207" s="79">
        <v>70.0</v>
      </c>
      <c r="J207" s="79">
        <v>70.0</v>
      </c>
      <c r="K207" s="79">
        <v>70.0</v>
      </c>
      <c r="L207" s="79">
        <v>70.0</v>
      </c>
      <c r="M207" s="79">
        <v>70.0</v>
      </c>
      <c r="N207" s="79">
        <v>70.0</v>
      </c>
      <c r="O207" s="79">
        <v>70.0</v>
      </c>
      <c r="P207" s="79">
        <v>70.0</v>
      </c>
      <c r="Q207" s="79">
        <v>70.0</v>
      </c>
      <c r="R207" s="79">
        <v>70.0</v>
      </c>
      <c r="S207" s="79">
        <v>70.0</v>
      </c>
      <c r="T207" s="79">
        <v>70.0</v>
      </c>
      <c r="U207" s="79">
        <v>70.0</v>
      </c>
      <c r="V207" s="81">
        <v>70.0</v>
      </c>
      <c r="X207" s="75"/>
      <c r="Y207" s="63"/>
      <c r="Z207" s="63"/>
      <c r="AA207" s="65"/>
    </row>
    <row r="208" ht="15.75" customHeight="1">
      <c r="B208" s="198">
        <v>270.0</v>
      </c>
      <c r="C208" s="68" t="s">
        <v>631</v>
      </c>
      <c r="D208" s="70">
        <v>70.0</v>
      </c>
      <c r="E208" s="83"/>
      <c r="F208" s="84"/>
      <c r="G208" s="79">
        <v>70.0</v>
      </c>
      <c r="H208" s="79">
        <v>70.0</v>
      </c>
      <c r="I208" s="79">
        <v>70.0</v>
      </c>
      <c r="J208" s="79">
        <v>70.0</v>
      </c>
      <c r="K208" s="79">
        <v>70.0</v>
      </c>
      <c r="L208" s="79">
        <v>70.0</v>
      </c>
      <c r="M208" s="79">
        <v>70.0</v>
      </c>
      <c r="N208" s="79">
        <v>70.0</v>
      </c>
      <c r="O208" s="79">
        <v>70.0</v>
      </c>
      <c r="P208" s="79">
        <v>70.0</v>
      </c>
      <c r="Q208" s="79">
        <v>70.0</v>
      </c>
      <c r="R208" s="79">
        <v>70.0</v>
      </c>
      <c r="S208" s="79">
        <v>70.0</v>
      </c>
      <c r="T208" s="79">
        <v>70.0</v>
      </c>
      <c r="U208" s="79"/>
      <c r="V208" s="81"/>
      <c r="X208" s="75"/>
      <c r="Y208" s="63"/>
      <c r="Z208" s="63"/>
      <c r="AA208" s="65"/>
    </row>
    <row r="209" ht="15.75" customHeight="1">
      <c r="B209" s="198" t="s">
        <v>632</v>
      </c>
      <c r="C209" s="68" t="s">
        <v>633</v>
      </c>
      <c r="D209" s="70">
        <v>35.0</v>
      </c>
      <c r="E209" s="83"/>
      <c r="F209" s="84"/>
      <c r="G209" s="84"/>
      <c r="H209" s="79">
        <v>35.0</v>
      </c>
      <c r="I209" s="79">
        <v>35.0</v>
      </c>
      <c r="J209" s="79">
        <v>35.0</v>
      </c>
      <c r="K209" s="79">
        <v>35.0</v>
      </c>
      <c r="L209" s="79">
        <v>35.0</v>
      </c>
      <c r="M209" s="79">
        <v>35.0</v>
      </c>
      <c r="N209" s="79">
        <v>35.0</v>
      </c>
      <c r="O209" s="79">
        <v>35.0</v>
      </c>
      <c r="P209" s="354">
        <v>70.0</v>
      </c>
      <c r="Q209" s="79">
        <v>70.0</v>
      </c>
      <c r="R209" s="79">
        <v>70.0</v>
      </c>
      <c r="S209" s="79"/>
      <c r="T209" s="79"/>
      <c r="U209" s="79"/>
      <c r="V209" s="81"/>
      <c r="X209" s="75"/>
      <c r="Y209" s="63"/>
      <c r="Z209" s="63"/>
      <c r="AA209" s="65"/>
    </row>
    <row r="210" ht="15.75" customHeight="1">
      <c r="B210" s="198" t="s">
        <v>634</v>
      </c>
      <c r="C210" s="68" t="s">
        <v>635</v>
      </c>
      <c r="D210" s="70">
        <v>0.0</v>
      </c>
      <c r="E210" s="83"/>
      <c r="F210" s="84"/>
      <c r="G210" s="84"/>
      <c r="H210" s="84"/>
      <c r="I210" s="79">
        <v>70.0</v>
      </c>
      <c r="J210" s="79">
        <v>70.0</v>
      </c>
      <c r="K210" s="79">
        <v>70.0</v>
      </c>
      <c r="L210" s="79">
        <v>70.0</v>
      </c>
      <c r="M210" s="79">
        <v>70.0</v>
      </c>
      <c r="N210" s="173"/>
      <c r="O210" s="173"/>
      <c r="P210" s="79">
        <v>70.0</v>
      </c>
      <c r="Q210" s="79">
        <v>70.0</v>
      </c>
      <c r="R210" s="79">
        <v>70.0</v>
      </c>
      <c r="S210" s="79"/>
      <c r="T210" s="79"/>
      <c r="U210" s="79"/>
      <c r="V210" s="81"/>
      <c r="X210" s="75"/>
      <c r="Y210" s="63"/>
      <c r="Z210" s="63"/>
      <c r="AA210" s="65"/>
    </row>
    <row r="211" ht="15.75" customHeight="1">
      <c r="B211" s="198" t="s">
        <v>636</v>
      </c>
      <c r="C211" s="68" t="s">
        <v>347</v>
      </c>
      <c r="D211" s="70">
        <v>50.0</v>
      </c>
      <c r="E211" s="83"/>
      <c r="F211" s="84"/>
      <c r="G211" s="84"/>
      <c r="H211" s="84"/>
      <c r="I211" s="84"/>
      <c r="J211" s="79">
        <v>60.0</v>
      </c>
      <c r="K211" s="79">
        <v>50.0</v>
      </c>
      <c r="L211" s="79">
        <v>50.0</v>
      </c>
      <c r="M211" s="79">
        <v>50.0</v>
      </c>
      <c r="N211" s="79">
        <v>50.0</v>
      </c>
      <c r="O211" s="79">
        <v>50.0</v>
      </c>
      <c r="P211" s="79">
        <v>50.0</v>
      </c>
      <c r="Q211" s="79">
        <v>50.0</v>
      </c>
      <c r="R211" s="79">
        <v>50.0</v>
      </c>
      <c r="S211" s="79">
        <v>50.0</v>
      </c>
      <c r="T211" s="79">
        <v>50.0</v>
      </c>
      <c r="U211" s="79">
        <v>50.0</v>
      </c>
      <c r="V211" s="81"/>
      <c r="X211" s="75"/>
      <c r="Y211" s="63"/>
      <c r="Z211" s="63"/>
      <c r="AA211" s="65"/>
    </row>
    <row r="212" ht="15.75" customHeight="1">
      <c r="B212" s="198">
        <v>279.0</v>
      </c>
      <c r="C212" s="68" t="s">
        <v>332</v>
      </c>
      <c r="D212" s="70">
        <v>70.0</v>
      </c>
      <c r="E212" s="157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Q212" s="72"/>
      <c r="R212" s="72"/>
      <c r="S212" s="72"/>
      <c r="T212" s="72"/>
      <c r="U212" s="72"/>
      <c r="V212" s="74"/>
      <c r="X212" s="75"/>
      <c r="Y212" s="63"/>
      <c r="Z212" s="63"/>
      <c r="AA212" s="65"/>
    </row>
    <row r="213" ht="15.75" customHeight="1">
      <c r="B213" s="198" t="s">
        <v>637</v>
      </c>
      <c r="C213" s="68"/>
      <c r="D213" s="70">
        <v>0.0</v>
      </c>
      <c r="E213" s="157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4"/>
      <c r="X213" s="75"/>
      <c r="Y213" s="63"/>
      <c r="Z213" s="63"/>
      <c r="AA213" s="65"/>
    </row>
    <row r="214" ht="15.75" customHeight="1">
      <c r="B214" s="198" t="s">
        <v>638</v>
      </c>
      <c r="C214" s="68" t="s">
        <v>639</v>
      </c>
      <c r="D214" s="70">
        <v>50.0</v>
      </c>
      <c r="E214" s="83"/>
      <c r="F214" s="84"/>
      <c r="G214" s="79">
        <v>70.0</v>
      </c>
      <c r="H214" s="79">
        <v>50.0</v>
      </c>
      <c r="I214" s="79">
        <v>50.0</v>
      </c>
      <c r="J214" s="79">
        <v>50.0</v>
      </c>
      <c r="K214" s="79">
        <v>50.0</v>
      </c>
      <c r="L214" s="79">
        <v>50.0</v>
      </c>
      <c r="M214" s="79">
        <v>50.0</v>
      </c>
      <c r="N214" s="79">
        <v>50.0</v>
      </c>
      <c r="O214" s="79">
        <v>50.0</v>
      </c>
      <c r="P214" s="79">
        <v>50.0</v>
      </c>
      <c r="Q214" s="79">
        <v>50.0</v>
      </c>
      <c r="R214" s="79">
        <v>50.0</v>
      </c>
      <c r="S214" s="79">
        <v>50.0</v>
      </c>
      <c r="T214" s="79">
        <v>50.0</v>
      </c>
      <c r="U214" s="79">
        <v>50.0</v>
      </c>
      <c r="V214" s="81"/>
      <c r="X214" s="75"/>
      <c r="Y214" s="63"/>
      <c r="Z214" s="63"/>
      <c r="AA214" s="65"/>
    </row>
    <row r="215" ht="15.75" customHeight="1">
      <c r="B215" s="198" t="s">
        <v>640</v>
      </c>
      <c r="C215" s="68"/>
      <c r="D215" s="70">
        <v>0.0</v>
      </c>
      <c r="E215" s="157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4"/>
      <c r="X215" s="75"/>
      <c r="Y215" s="63"/>
      <c r="Z215" s="63"/>
      <c r="AA215" s="65"/>
    </row>
    <row r="216" ht="15.75" customHeight="1">
      <c r="B216" s="198" t="s">
        <v>641</v>
      </c>
      <c r="C216" s="68"/>
      <c r="D216" s="70">
        <v>0.0</v>
      </c>
      <c r="E216" s="157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4"/>
      <c r="X216" s="75"/>
      <c r="Y216" s="63"/>
      <c r="Z216" s="63"/>
      <c r="AA216" s="65"/>
    </row>
    <row r="217" ht="15.75" customHeight="1">
      <c r="B217" s="198" t="s">
        <v>642</v>
      </c>
      <c r="C217" s="68"/>
      <c r="D217" s="70">
        <v>0.0</v>
      </c>
      <c r="E217" s="157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4"/>
      <c r="X217" s="75"/>
      <c r="Y217" s="63"/>
      <c r="Z217" s="63"/>
      <c r="AA217" s="65"/>
    </row>
    <row r="218" ht="15.75" customHeight="1">
      <c r="B218" s="198" t="s">
        <v>643</v>
      </c>
      <c r="C218" s="68" t="s">
        <v>644</v>
      </c>
      <c r="D218" s="70">
        <v>50.0</v>
      </c>
      <c r="E218" s="83"/>
      <c r="F218" s="84"/>
      <c r="G218" s="79">
        <v>50.0</v>
      </c>
      <c r="H218" s="79">
        <v>50.0</v>
      </c>
      <c r="I218" s="79">
        <v>70.0</v>
      </c>
      <c r="J218" s="79">
        <v>70.0</v>
      </c>
      <c r="K218" s="79">
        <v>70.0</v>
      </c>
      <c r="L218" s="79">
        <v>70.0</v>
      </c>
      <c r="M218" s="79">
        <v>70.0</v>
      </c>
      <c r="N218" s="79">
        <v>70.0</v>
      </c>
      <c r="O218" s="79">
        <v>50.0</v>
      </c>
      <c r="P218" s="79">
        <v>70.0</v>
      </c>
      <c r="Q218" s="79">
        <v>50.0</v>
      </c>
      <c r="R218" s="79">
        <v>50.0</v>
      </c>
      <c r="S218" s="79">
        <v>50.0</v>
      </c>
      <c r="T218" s="79">
        <v>50.0</v>
      </c>
      <c r="U218" s="79">
        <v>50.0</v>
      </c>
      <c r="V218" s="81">
        <v>50.0</v>
      </c>
      <c r="X218" s="159">
        <v>50.0</v>
      </c>
      <c r="Y218" s="63"/>
      <c r="Z218" s="63"/>
      <c r="AA218" s="65"/>
    </row>
    <row r="219" ht="15.75" customHeight="1">
      <c r="B219" s="198" t="s">
        <v>645</v>
      </c>
      <c r="C219" s="68" t="s">
        <v>646</v>
      </c>
      <c r="D219" s="70">
        <v>50.0</v>
      </c>
      <c r="E219" s="83"/>
      <c r="F219" s="84"/>
      <c r="G219" s="84"/>
      <c r="H219" s="79">
        <v>50.0</v>
      </c>
      <c r="I219" s="79">
        <v>50.0</v>
      </c>
      <c r="J219" s="79">
        <v>50.0</v>
      </c>
      <c r="K219" s="79">
        <v>50.0</v>
      </c>
      <c r="L219" s="79">
        <v>50.0</v>
      </c>
      <c r="M219" s="79">
        <v>50.0</v>
      </c>
      <c r="N219" s="79">
        <v>50.0</v>
      </c>
      <c r="O219" s="79">
        <v>50.0</v>
      </c>
      <c r="P219" s="79">
        <v>50.0</v>
      </c>
      <c r="Q219" s="79">
        <v>50.0</v>
      </c>
      <c r="R219" s="79">
        <v>50.0</v>
      </c>
      <c r="S219" s="79">
        <v>50.0</v>
      </c>
      <c r="T219" s="79">
        <v>50.0</v>
      </c>
      <c r="U219" s="79">
        <v>50.0</v>
      </c>
      <c r="V219" s="81">
        <v>50.0</v>
      </c>
      <c r="X219" s="75"/>
      <c r="Y219" s="63"/>
      <c r="Z219" s="63"/>
      <c r="AA219" s="65"/>
    </row>
    <row r="220" ht="15.75" customHeight="1">
      <c r="B220" s="198" t="s">
        <v>647</v>
      </c>
      <c r="C220" s="68" t="s">
        <v>648</v>
      </c>
      <c r="D220" s="70">
        <v>50.0</v>
      </c>
      <c r="E220" s="83"/>
      <c r="F220" s="84"/>
      <c r="G220" s="84"/>
      <c r="H220" s="84"/>
      <c r="I220" s="84"/>
      <c r="J220" s="84"/>
      <c r="K220" s="84"/>
      <c r="L220" s="84"/>
      <c r="M220" s="84"/>
      <c r="N220" s="84"/>
      <c r="O220" s="79">
        <v>50.0</v>
      </c>
      <c r="P220" s="79">
        <v>50.0</v>
      </c>
      <c r="Q220" s="79">
        <v>50.0</v>
      </c>
      <c r="R220" s="79">
        <v>50.0</v>
      </c>
      <c r="S220" s="79">
        <v>50.0</v>
      </c>
      <c r="T220" s="79">
        <v>50.0</v>
      </c>
      <c r="U220" s="79">
        <v>50.0</v>
      </c>
      <c r="V220" s="81">
        <v>50.0</v>
      </c>
      <c r="X220" s="75"/>
      <c r="Y220" s="63"/>
      <c r="Z220" s="63"/>
      <c r="AA220" s="65"/>
    </row>
    <row r="221" ht="15.75" customHeight="1">
      <c r="B221" s="198" t="s">
        <v>649</v>
      </c>
      <c r="C221" s="68" t="s">
        <v>650</v>
      </c>
      <c r="D221" s="70">
        <v>50.0</v>
      </c>
      <c r="E221" s="83"/>
      <c r="F221" s="84"/>
      <c r="G221" s="84"/>
      <c r="H221" s="79">
        <v>50.0</v>
      </c>
      <c r="I221" s="79">
        <v>50.0</v>
      </c>
      <c r="J221" s="79">
        <v>50.0</v>
      </c>
      <c r="K221" s="79">
        <v>50.0</v>
      </c>
      <c r="L221" s="79">
        <v>50.0</v>
      </c>
      <c r="M221" s="79">
        <v>50.0</v>
      </c>
      <c r="N221" s="79">
        <v>50.0</v>
      </c>
      <c r="O221" s="79">
        <v>50.0</v>
      </c>
      <c r="P221" s="79">
        <v>50.0</v>
      </c>
      <c r="Q221" s="79">
        <v>50.0</v>
      </c>
      <c r="R221" s="79">
        <v>70.0</v>
      </c>
      <c r="S221" s="79">
        <v>70.0</v>
      </c>
      <c r="T221" s="79">
        <v>70.0</v>
      </c>
      <c r="U221" s="79">
        <v>70.0</v>
      </c>
      <c r="V221" s="81"/>
      <c r="X221" s="75"/>
      <c r="Y221" s="63"/>
      <c r="Z221" s="63"/>
      <c r="AA221" s="65"/>
    </row>
    <row r="222" ht="15.75" customHeight="1">
      <c r="B222" s="198" t="s">
        <v>651</v>
      </c>
      <c r="C222" s="68" t="s">
        <v>652</v>
      </c>
      <c r="D222" s="70">
        <v>70.0</v>
      </c>
      <c r="E222" s="83"/>
      <c r="F222" s="84"/>
      <c r="G222" s="84"/>
      <c r="H222" s="79">
        <v>50.0</v>
      </c>
      <c r="I222" s="79">
        <v>50.0</v>
      </c>
      <c r="J222" s="79">
        <v>50.0</v>
      </c>
      <c r="K222" s="79">
        <v>50.0</v>
      </c>
      <c r="L222" s="79">
        <v>50.0</v>
      </c>
      <c r="M222" s="79">
        <v>50.0</v>
      </c>
      <c r="N222" s="79">
        <v>50.0</v>
      </c>
      <c r="O222" s="79">
        <v>70.0</v>
      </c>
      <c r="P222" s="79">
        <v>70.0</v>
      </c>
      <c r="Q222" s="79">
        <v>70.0</v>
      </c>
      <c r="R222" s="79">
        <v>70.0</v>
      </c>
      <c r="S222" s="79">
        <v>70.0</v>
      </c>
      <c r="T222" s="79">
        <v>70.0</v>
      </c>
      <c r="U222" s="79">
        <v>70.0</v>
      </c>
      <c r="V222" s="81">
        <v>70.0</v>
      </c>
      <c r="X222" s="75"/>
      <c r="Y222" s="63"/>
      <c r="Z222" s="63"/>
      <c r="AA222" s="65"/>
    </row>
    <row r="223" ht="15.75" customHeight="1">
      <c r="B223" s="198" t="s">
        <v>653</v>
      </c>
      <c r="C223" s="68"/>
      <c r="D223" s="70">
        <v>70.0</v>
      </c>
      <c r="E223" s="71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Q223" s="72"/>
      <c r="R223" s="72"/>
      <c r="S223" s="72"/>
      <c r="T223" s="72"/>
      <c r="U223" s="72"/>
      <c r="V223" s="74"/>
      <c r="X223" s="75"/>
      <c r="Y223" s="63"/>
      <c r="Z223" s="63"/>
      <c r="AA223" s="65"/>
    </row>
    <row r="224" ht="15.75" customHeight="1">
      <c r="B224" s="198" t="s">
        <v>654</v>
      </c>
      <c r="C224" s="68" t="s">
        <v>257</v>
      </c>
      <c r="D224" s="70">
        <v>70.0</v>
      </c>
      <c r="E224" s="83"/>
      <c r="F224" s="84"/>
      <c r="G224" s="79">
        <v>70.0</v>
      </c>
      <c r="H224" s="79">
        <v>70.0</v>
      </c>
      <c r="I224" s="79">
        <v>70.0</v>
      </c>
      <c r="J224" s="79">
        <v>70.0</v>
      </c>
      <c r="K224" s="79">
        <v>70.0</v>
      </c>
      <c r="L224" s="79">
        <v>70.0</v>
      </c>
      <c r="M224" s="79">
        <v>70.0</v>
      </c>
      <c r="N224" s="79">
        <v>70.0</v>
      </c>
      <c r="O224" s="79">
        <v>70.0</v>
      </c>
      <c r="P224" s="79">
        <v>70.0</v>
      </c>
      <c r="Q224" s="79">
        <v>70.0</v>
      </c>
      <c r="R224" s="79">
        <v>70.0</v>
      </c>
      <c r="S224" s="79">
        <v>70.0</v>
      </c>
      <c r="T224" s="79">
        <v>70.0</v>
      </c>
      <c r="U224" s="79">
        <v>70.0</v>
      </c>
      <c r="V224" s="81">
        <v>70.0</v>
      </c>
      <c r="X224" s="75"/>
      <c r="Y224" s="63"/>
      <c r="Z224" s="63"/>
      <c r="AA224" s="65"/>
    </row>
    <row r="225" ht="15.75" customHeight="1">
      <c r="B225" s="198">
        <v>195.0</v>
      </c>
      <c r="C225" s="68" t="s">
        <v>655</v>
      </c>
      <c r="D225" s="70">
        <v>0.0</v>
      </c>
      <c r="E225" s="157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Q225" s="72"/>
      <c r="R225" s="72"/>
      <c r="S225" s="72"/>
      <c r="T225" s="72"/>
      <c r="U225" s="72"/>
      <c r="V225" s="74"/>
      <c r="X225" s="75"/>
      <c r="Y225" s="63"/>
      <c r="Z225" s="63"/>
      <c r="AA225" s="65"/>
    </row>
    <row r="226" ht="15.75" customHeight="1">
      <c r="B226" s="198">
        <v>300.0</v>
      </c>
      <c r="C226" s="68" t="s">
        <v>656</v>
      </c>
      <c r="D226" s="70">
        <v>0.0</v>
      </c>
      <c r="E226" s="157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Q226" s="72"/>
      <c r="R226" s="72"/>
      <c r="S226" s="72"/>
      <c r="T226" s="72"/>
      <c r="U226" s="72"/>
      <c r="V226" s="74"/>
      <c r="X226" s="75"/>
      <c r="Y226" s="63"/>
      <c r="Z226" s="63"/>
      <c r="AA226" s="65"/>
    </row>
    <row r="227" ht="15.75" customHeight="1">
      <c r="B227" s="198">
        <v>312.0</v>
      </c>
      <c r="C227" s="68" t="s">
        <v>657</v>
      </c>
      <c r="D227" s="70">
        <v>70.0</v>
      </c>
      <c r="E227" s="83"/>
      <c r="F227" s="84"/>
      <c r="G227" s="79">
        <v>70.0</v>
      </c>
      <c r="H227" s="79">
        <v>70.0</v>
      </c>
      <c r="I227" s="79">
        <v>70.0</v>
      </c>
      <c r="J227" s="79">
        <v>70.0</v>
      </c>
      <c r="K227" s="79">
        <v>70.0</v>
      </c>
      <c r="L227" s="79">
        <v>70.0</v>
      </c>
      <c r="M227" s="79">
        <v>70.0</v>
      </c>
      <c r="N227" s="79">
        <v>70.0</v>
      </c>
      <c r="O227" s="79">
        <v>70.0</v>
      </c>
      <c r="P227" s="79">
        <v>70.0</v>
      </c>
      <c r="Q227" s="79">
        <v>70.0</v>
      </c>
      <c r="R227" s="79">
        <v>70.0</v>
      </c>
      <c r="S227" s="79">
        <v>70.0</v>
      </c>
      <c r="T227" s="79">
        <v>70.0</v>
      </c>
      <c r="U227" s="79">
        <v>70.0</v>
      </c>
      <c r="V227" s="81">
        <v>70.0</v>
      </c>
      <c r="X227" s="75"/>
      <c r="Y227" s="63"/>
      <c r="Z227" s="63"/>
      <c r="AA227" s="65"/>
    </row>
    <row r="228" ht="15.75" customHeight="1">
      <c r="B228" s="198" t="s">
        <v>658</v>
      </c>
      <c r="C228" s="68" t="s">
        <v>659</v>
      </c>
      <c r="D228" s="70">
        <v>0.0</v>
      </c>
      <c r="E228" s="77"/>
      <c r="F228" s="84"/>
      <c r="G228" s="84"/>
      <c r="H228" s="84"/>
      <c r="I228" s="84"/>
      <c r="J228" s="84"/>
      <c r="K228" s="84"/>
      <c r="L228" s="84"/>
      <c r="M228" s="84"/>
      <c r="N228" s="161">
        <v>700.0</v>
      </c>
      <c r="O228" s="161">
        <v>700.0</v>
      </c>
      <c r="P228" s="161">
        <v>700.0</v>
      </c>
      <c r="Q228" s="161">
        <v>700.0</v>
      </c>
      <c r="R228" s="161">
        <v>700.0</v>
      </c>
      <c r="S228" s="161">
        <v>700.0</v>
      </c>
      <c r="T228" s="161">
        <v>650.0</v>
      </c>
      <c r="U228" s="161">
        <v>650.0</v>
      </c>
      <c r="V228" s="308">
        <v>550.0</v>
      </c>
      <c r="X228" s="75"/>
      <c r="Y228" s="63"/>
      <c r="Z228" s="63"/>
      <c r="AA228" s="65"/>
    </row>
    <row r="229" ht="15.75" customHeight="1">
      <c r="B229" s="198" t="s">
        <v>660</v>
      </c>
      <c r="C229" s="68" t="s">
        <v>661</v>
      </c>
      <c r="D229" s="70">
        <v>0.0</v>
      </c>
      <c r="E229" s="83"/>
      <c r="F229" s="84"/>
      <c r="G229" s="84"/>
      <c r="H229" s="84"/>
      <c r="I229" s="84"/>
      <c r="J229" s="84"/>
      <c r="K229" s="84"/>
      <c r="L229" s="84"/>
      <c r="M229" s="84"/>
      <c r="N229" s="162"/>
      <c r="O229" s="162"/>
      <c r="P229" s="162"/>
      <c r="Q229" s="162"/>
      <c r="R229" s="162"/>
      <c r="S229" s="162"/>
      <c r="T229" s="162"/>
      <c r="U229" s="162"/>
      <c r="V229" s="260"/>
      <c r="X229" s="75"/>
      <c r="Y229" s="63"/>
      <c r="Z229" s="63"/>
      <c r="AA229" s="65"/>
    </row>
    <row r="230" ht="15.75" customHeight="1">
      <c r="B230" s="198" t="s">
        <v>662</v>
      </c>
      <c r="C230" s="68" t="s">
        <v>663</v>
      </c>
      <c r="D230" s="70">
        <v>0.0</v>
      </c>
      <c r="E230" s="83"/>
      <c r="F230" s="84"/>
      <c r="G230" s="84"/>
      <c r="H230" s="84"/>
      <c r="I230" s="84"/>
      <c r="J230" s="84"/>
      <c r="K230" s="84"/>
      <c r="L230" s="84"/>
      <c r="M230" s="84"/>
      <c r="N230" s="162"/>
      <c r="O230" s="162"/>
      <c r="P230" s="162"/>
      <c r="Q230" s="162"/>
      <c r="R230" s="162"/>
      <c r="S230" s="162"/>
      <c r="T230" s="162"/>
      <c r="U230" s="162"/>
      <c r="V230" s="260"/>
      <c r="X230" s="75"/>
      <c r="Y230" s="63"/>
      <c r="Z230" s="63"/>
      <c r="AA230" s="65"/>
    </row>
    <row r="231" ht="15.75" customHeight="1">
      <c r="B231" s="198" t="s">
        <v>664</v>
      </c>
      <c r="C231" s="68" t="s">
        <v>665</v>
      </c>
      <c r="D231" s="70">
        <v>50.0</v>
      </c>
      <c r="E231" s="77"/>
      <c r="F231" s="79">
        <v>50.0</v>
      </c>
      <c r="G231" s="79">
        <v>50.0</v>
      </c>
      <c r="H231" s="79">
        <v>50.0</v>
      </c>
      <c r="I231" s="79">
        <v>50.0</v>
      </c>
      <c r="J231" s="79">
        <v>50.0</v>
      </c>
      <c r="K231" s="79">
        <v>50.0</v>
      </c>
      <c r="L231" s="79">
        <v>50.0</v>
      </c>
      <c r="M231" s="79">
        <v>50.0</v>
      </c>
      <c r="N231" s="162"/>
      <c r="O231" s="162"/>
      <c r="P231" s="162"/>
      <c r="Q231" s="162"/>
      <c r="R231" s="162"/>
      <c r="S231" s="162"/>
      <c r="T231" s="162"/>
      <c r="U231" s="162"/>
      <c r="V231" s="260"/>
      <c r="X231" s="75"/>
      <c r="Y231" s="63"/>
      <c r="Z231" s="63"/>
      <c r="AA231" s="65"/>
    </row>
    <row r="232" ht="15.75" customHeight="1">
      <c r="B232" s="198" t="s">
        <v>666</v>
      </c>
      <c r="C232" s="68" t="s">
        <v>667</v>
      </c>
      <c r="D232" s="70">
        <v>50.0</v>
      </c>
      <c r="E232" s="83"/>
      <c r="F232" s="84"/>
      <c r="G232" s="84"/>
      <c r="H232" s="84"/>
      <c r="I232" s="84"/>
      <c r="J232" s="84"/>
      <c r="K232" s="84"/>
      <c r="L232" s="84"/>
      <c r="M232" s="84"/>
      <c r="N232" s="162"/>
      <c r="O232" s="162"/>
      <c r="P232" s="162"/>
      <c r="Q232" s="162"/>
      <c r="R232" s="162"/>
      <c r="S232" s="162"/>
      <c r="T232" s="162"/>
      <c r="U232" s="162"/>
      <c r="V232" s="260"/>
      <c r="X232" s="75"/>
      <c r="Y232" s="63"/>
      <c r="Z232" s="63"/>
      <c r="AA232" s="65"/>
    </row>
    <row r="233" ht="15.75" customHeight="1">
      <c r="B233" s="198" t="s">
        <v>668</v>
      </c>
      <c r="C233" s="68" t="s">
        <v>669</v>
      </c>
      <c r="D233" s="70">
        <v>0.0</v>
      </c>
      <c r="E233" s="83"/>
      <c r="F233" s="84"/>
      <c r="G233" s="84"/>
      <c r="H233" s="84"/>
      <c r="I233" s="84"/>
      <c r="J233" s="84"/>
      <c r="K233" s="84"/>
      <c r="L233" s="84"/>
      <c r="M233" s="84"/>
      <c r="N233" s="162"/>
      <c r="O233" s="162"/>
      <c r="P233" s="162"/>
      <c r="Q233" s="162"/>
      <c r="R233" s="162"/>
      <c r="S233" s="162"/>
      <c r="T233" s="162"/>
      <c r="U233" s="162"/>
      <c r="V233" s="260"/>
      <c r="X233" s="75"/>
      <c r="Y233" s="63"/>
      <c r="Z233" s="63"/>
      <c r="AA233" s="65"/>
    </row>
    <row r="234" ht="15.75" customHeight="1">
      <c r="B234" s="198" t="s">
        <v>670</v>
      </c>
      <c r="C234" s="68" t="s">
        <v>671</v>
      </c>
      <c r="D234" s="70">
        <v>50.0</v>
      </c>
      <c r="E234" s="83"/>
      <c r="F234" s="84"/>
      <c r="G234" s="84"/>
      <c r="H234" s="79">
        <v>50.0</v>
      </c>
      <c r="I234" s="79">
        <v>50.0</v>
      </c>
      <c r="J234" s="79">
        <v>50.0</v>
      </c>
      <c r="K234" s="79">
        <v>50.0</v>
      </c>
      <c r="L234" s="79">
        <v>50.0</v>
      </c>
      <c r="M234" s="354"/>
      <c r="N234" s="162"/>
      <c r="O234" s="162"/>
      <c r="P234" s="162"/>
      <c r="Q234" s="162"/>
      <c r="R234" s="162"/>
      <c r="S234" s="162"/>
      <c r="T234" s="162"/>
      <c r="U234" s="162"/>
      <c r="V234" s="260"/>
      <c r="X234" s="75"/>
      <c r="Y234" s="63"/>
      <c r="Z234" s="63"/>
      <c r="AA234" s="65"/>
    </row>
    <row r="235" ht="15.75" customHeight="1">
      <c r="B235" s="198" t="s">
        <v>672</v>
      </c>
      <c r="C235" s="68" t="s">
        <v>669</v>
      </c>
      <c r="D235" s="70">
        <v>0.0</v>
      </c>
      <c r="E235" s="83"/>
      <c r="F235" s="84"/>
      <c r="G235" s="84"/>
      <c r="H235" s="84"/>
      <c r="I235" s="84"/>
      <c r="J235" s="84"/>
      <c r="K235" s="84"/>
      <c r="L235" s="84"/>
      <c r="M235" s="84"/>
      <c r="N235" s="162"/>
      <c r="O235" s="162"/>
      <c r="P235" s="162"/>
      <c r="Q235" s="162"/>
      <c r="R235" s="162"/>
      <c r="S235" s="162"/>
      <c r="T235" s="162"/>
      <c r="U235" s="162"/>
      <c r="V235" s="260"/>
      <c r="X235" s="75"/>
      <c r="Y235" s="63"/>
      <c r="Z235" s="63"/>
      <c r="AA235" s="65"/>
    </row>
    <row r="236" ht="15.75" customHeight="1">
      <c r="B236" s="198" t="s">
        <v>673</v>
      </c>
      <c r="C236" s="68" t="s">
        <v>674</v>
      </c>
      <c r="D236" s="70">
        <v>0.0</v>
      </c>
      <c r="E236" s="83"/>
      <c r="F236" s="84"/>
      <c r="G236" s="84"/>
      <c r="H236" s="79">
        <v>50.0</v>
      </c>
      <c r="I236" s="79">
        <v>50.0</v>
      </c>
      <c r="J236" s="79">
        <v>50.0</v>
      </c>
      <c r="K236" s="79">
        <v>50.0</v>
      </c>
      <c r="L236" s="79">
        <v>50.0</v>
      </c>
      <c r="M236" s="79">
        <v>50.0</v>
      </c>
      <c r="N236" s="162"/>
      <c r="O236" s="162"/>
      <c r="P236" s="162"/>
      <c r="Q236" s="162"/>
      <c r="R236" s="162"/>
      <c r="S236" s="162"/>
      <c r="T236" s="162"/>
      <c r="U236" s="162"/>
      <c r="V236" s="260"/>
      <c r="X236" s="75"/>
      <c r="Y236" s="63"/>
      <c r="Z236" s="63"/>
      <c r="AA236" s="65"/>
    </row>
    <row r="237" ht="15.75" customHeight="1">
      <c r="B237" s="198" t="s">
        <v>675</v>
      </c>
      <c r="C237" s="68" t="s">
        <v>676</v>
      </c>
      <c r="D237" s="70">
        <v>0.0</v>
      </c>
      <c r="E237" s="83"/>
      <c r="F237" s="84"/>
      <c r="G237" s="84"/>
      <c r="H237" s="84"/>
      <c r="I237" s="84"/>
      <c r="J237" s="84"/>
      <c r="K237" s="84"/>
      <c r="L237" s="84"/>
      <c r="M237" s="84"/>
      <c r="N237" s="162"/>
      <c r="O237" s="162"/>
      <c r="P237" s="162"/>
      <c r="Q237" s="162"/>
      <c r="R237" s="162"/>
      <c r="S237" s="162"/>
      <c r="T237" s="162"/>
      <c r="U237" s="162"/>
      <c r="V237" s="260"/>
      <c r="X237" s="75"/>
      <c r="Y237" s="63"/>
      <c r="Z237" s="63"/>
      <c r="AA237" s="65"/>
    </row>
    <row r="238" ht="15.75" customHeight="1">
      <c r="B238" s="198" t="s">
        <v>677</v>
      </c>
      <c r="C238" s="68" t="s">
        <v>678</v>
      </c>
      <c r="D238" s="70">
        <v>0.0</v>
      </c>
      <c r="E238" s="83"/>
      <c r="F238" s="84"/>
      <c r="G238" s="84"/>
      <c r="H238" s="84"/>
      <c r="I238" s="84"/>
      <c r="J238" s="84"/>
      <c r="K238" s="84"/>
      <c r="L238" s="84"/>
      <c r="M238" s="84"/>
      <c r="N238" s="162"/>
      <c r="O238" s="162"/>
      <c r="P238" s="162"/>
      <c r="Q238" s="162"/>
      <c r="R238" s="162"/>
      <c r="S238" s="162"/>
      <c r="T238" s="162"/>
      <c r="U238" s="162"/>
      <c r="V238" s="260"/>
      <c r="X238" s="75"/>
      <c r="Y238" s="63"/>
      <c r="Z238" s="63"/>
      <c r="AA238" s="65"/>
    </row>
    <row r="239" ht="15.75" customHeight="1">
      <c r="B239" s="198" t="s">
        <v>679</v>
      </c>
      <c r="C239" s="68" t="s">
        <v>680</v>
      </c>
      <c r="D239" s="70">
        <v>30.0</v>
      </c>
      <c r="E239" s="83"/>
      <c r="F239" s="84"/>
      <c r="G239" s="79">
        <v>38.3</v>
      </c>
      <c r="H239" s="156">
        <v>21.7</v>
      </c>
      <c r="I239" s="79">
        <v>30.0</v>
      </c>
      <c r="J239" s="79">
        <v>30.0</v>
      </c>
      <c r="K239" s="79">
        <v>30.0</v>
      </c>
      <c r="L239" s="79">
        <v>30.0</v>
      </c>
      <c r="M239" s="354"/>
      <c r="N239" s="162"/>
      <c r="O239" s="162"/>
      <c r="P239" s="162"/>
      <c r="Q239" s="162"/>
      <c r="R239" s="162"/>
      <c r="S239" s="162"/>
      <c r="T239" s="162"/>
      <c r="U239" s="162"/>
      <c r="V239" s="260"/>
      <c r="X239" s="75"/>
      <c r="Y239" s="63"/>
      <c r="Z239" s="63"/>
      <c r="AA239" s="65"/>
    </row>
    <row r="240" ht="15.75" customHeight="1">
      <c r="B240" s="198" t="s">
        <v>681</v>
      </c>
      <c r="C240" s="68" t="s">
        <v>682</v>
      </c>
      <c r="D240" s="70">
        <v>0.0</v>
      </c>
      <c r="E240" s="83"/>
      <c r="F240" s="84"/>
      <c r="G240" s="84"/>
      <c r="H240" s="84"/>
      <c r="I240" s="84"/>
      <c r="J240" s="84"/>
      <c r="K240" s="84"/>
      <c r="L240" s="84"/>
      <c r="M240" s="84"/>
      <c r="N240" s="162"/>
      <c r="O240" s="162"/>
      <c r="P240" s="162"/>
      <c r="Q240" s="162"/>
      <c r="R240" s="162"/>
      <c r="S240" s="162"/>
      <c r="T240" s="162"/>
      <c r="U240" s="162"/>
      <c r="V240" s="260"/>
      <c r="X240" s="75"/>
      <c r="Y240" s="63"/>
      <c r="Z240" s="63"/>
      <c r="AA240" s="65"/>
    </row>
    <row r="241" ht="15.75" customHeight="1">
      <c r="B241" s="198" t="s">
        <v>683</v>
      </c>
      <c r="C241" s="68" t="s">
        <v>493</v>
      </c>
      <c r="D241" s="70">
        <v>70.0</v>
      </c>
      <c r="E241" s="77"/>
      <c r="F241" s="156">
        <v>350.0</v>
      </c>
      <c r="G241" s="79">
        <v>70.0</v>
      </c>
      <c r="H241" s="79">
        <v>70.0</v>
      </c>
      <c r="I241" s="79">
        <v>70.0</v>
      </c>
      <c r="J241" s="79">
        <v>70.0</v>
      </c>
      <c r="K241" s="79">
        <v>70.0</v>
      </c>
      <c r="L241" s="79">
        <v>70.0</v>
      </c>
      <c r="M241" s="79">
        <v>70.0</v>
      </c>
      <c r="N241" s="163"/>
      <c r="O241" s="163"/>
      <c r="P241" s="163"/>
      <c r="Q241" s="163"/>
      <c r="R241" s="163"/>
      <c r="S241" s="163"/>
      <c r="T241" s="163"/>
      <c r="U241" s="163"/>
      <c r="V241" s="287"/>
      <c r="X241" s="75"/>
      <c r="Y241" s="63"/>
      <c r="Z241" s="63"/>
      <c r="AA241" s="65"/>
    </row>
    <row r="242" ht="15.75" customHeight="1">
      <c r="B242" s="198">
        <v>340.0</v>
      </c>
      <c r="C242" s="68" t="s">
        <v>684</v>
      </c>
      <c r="D242" s="70">
        <v>30.0</v>
      </c>
      <c r="E242" s="83"/>
      <c r="F242" s="84"/>
      <c r="G242" s="79">
        <v>30.0</v>
      </c>
      <c r="H242" s="79">
        <v>30.0</v>
      </c>
      <c r="I242" s="79">
        <v>30.0</v>
      </c>
      <c r="J242" s="79">
        <v>30.0</v>
      </c>
      <c r="K242" s="79">
        <v>30.0</v>
      </c>
      <c r="L242" s="79">
        <v>30.0</v>
      </c>
      <c r="M242" s="79">
        <v>30.0</v>
      </c>
      <c r="N242" s="79">
        <v>30.0</v>
      </c>
      <c r="O242" s="79">
        <v>30.0</v>
      </c>
      <c r="P242" s="79">
        <v>30.0</v>
      </c>
      <c r="Q242" s="79">
        <v>30.0</v>
      </c>
      <c r="R242" s="79">
        <v>30.0</v>
      </c>
      <c r="S242" s="79">
        <v>30.0</v>
      </c>
      <c r="T242" s="79">
        <v>30.0</v>
      </c>
      <c r="U242" s="79">
        <v>30.0</v>
      </c>
      <c r="V242" s="81"/>
      <c r="X242" s="75"/>
      <c r="Y242" s="63"/>
      <c r="Z242" s="63"/>
      <c r="AA242" s="65"/>
    </row>
    <row r="243" ht="15.75" customHeight="1">
      <c r="B243" s="198">
        <v>349.0</v>
      </c>
      <c r="C243" s="68" t="s">
        <v>685</v>
      </c>
      <c r="D243" s="70">
        <v>0.0</v>
      </c>
      <c r="E243" s="157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72"/>
      <c r="U243" s="72"/>
      <c r="V243" s="74"/>
      <c r="X243" s="75"/>
      <c r="Y243" s="63"/>
      <c r="Z243" s="63"/>
      <c r="AA243" s="65"/>
    </row>
    <row r="244" ht="15.75" customHeight="1">
      <c r="B244" s="198">
        <v>350.0</v>
      </c>
      <c r="C244" s="68"/>
      <c r="D244" s="70">
        <v>0.0</v>
      </c>
      <c r="E244" s="71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72"/>
      <c r="U244" s="72"/>
      <c r="V244" s="74"/>
      <c r="X244" s="75"/>
      <c r="Y244" s="63"/>
      <c r="Z244" s="63"/>
      <c r="AA244" s="65"/>
    </row>
    <row r="245" ht="15.75" customHeight="1">
      <c r="B245" s="167" t="s">
        <v>686</v>
      </c>
      <c r="C245" s="93" t="s">
        <v>687</v>
      </c>
      <c r="D245" s="95">
        <v>0.0</v>
      </c>
      <c r="E245" s="98"/>
      <c r="F245" s="99"/>
      <c r="G245" s="99"/>
      <c r="H245" s="99"/>
      <c r="I245" s="99"/>
      <c r="J245" s="99"/>
      <c r="K245" s="99"/>
      <c r="L245" s="99"/>
      <c r="M245" s="99"/>
      <c r="N245" s="99"/>
      <c r="O245" s="99"/>
      <c r="P245" s="99"/>
      <c r="Q245" s="99"/>
      <c r="R245" s="99"/>
      <c r="S245" s="99"/>
      <c r="T245" s="99"/>
      <c r="U245" s="99"/>
      <c r="V245" s="104"/>
      <c r="X245" s="106"/>
      <c r="Y245" s="108"/>
      <c r="Z245" s="108"/>
      <c r="AA245" s="109"/>
    </row>
    <row r="246" ht="15.75" customHeight="1">
      <c r="E246" s="111">
        <f t="shared" ref="E246:V246" si="13">SUM(E196:E245)</f>
        <v>0</v>
      </c>
      <c r="F246" s="117">
        <f t="shared" si="13"/>
        <v>400</v>
      </c>
      <c r="G246" s="111">
        <f t="shared" si="13"/>
        <v>903.3</v>
      </c>
      <c r="H246" s="111">
        <f t="shared" si="13"/>
        <v>1221.7</v>
      </c>
      <c r="I246" s="111">
        <f t="shared" si="13"/>
        <v>1320</v>
      </c>
      <c r="J246" s="111">
        <f t="shared" si="13"/>
        <v>1380</v>
      </c>
      <c r="K246" s="111">
        <f t="shared" si="13"/>
        <v>1265</v>
      </c>
      <c r="L246" s="111">
        <f t="shared" si="13"/>
        <v>1265</v>
      </c>
      <c r="M246" s="111">
        <f t="shared" si="13"/>
        <v>1115</v>
      </c>
      <c r="N246" s="117">
        <f t="shared" si="13"/>
        <v>1575</v>
      </c>
      <c r="O246" s="118">
        <f t="shared" si="13"/>
        <v>1625</v>
      </c>
      <c r="P246" s="118">
        <f t="shared" si="13"/>
        <v>1750</v>
      </c>
      <c r="Q246" s="118">
        <f t="shared" si="13"/>
        <v>1730</v>
      </c>
      <c r="R246" s="118">
        <f t="shared" si="13"/>
        <v>1750</v>
      </c>
      <c r="S246" s="118">
        <f t="shared" si="13"/>
        <v>1610</v>
      </c>
      <c r="T246" s="118">
        <f t="shared" si="13"/>
        <v>1630</v>
      </c>
      <c r="U246" s="118">
        <f t="shared" si="13"/>
        <v>1560</v>
      </c>
      <c r="V246" s="118">
        <f t="shared" si="13"/>
        <v>1120</v>
      </c>
      <c r="X246" s="90">
        <f t="shared" ref="X246:AA246" si="14">SUM(X196:X245)</f>
        <v>120</v>
      </c>
      <c r="Y246" s="90">
        <f t="shared" si="14"/>
        <v>0</v>
      </c>
      <c r="Z246" s="90">
        <f t="shared" si="14"/>
        <v>0</v>
      </c>
      <c r="AA246" s="94">
        <f t="shared" si="14"/>
        <v>0</v>
      </c>
    </row>
    <row r="247" ht="15.75" customHeight="1"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</row>
    <row r="248" ht="15.75" customHeight="1">
      <c r="B248" s="43" t="s">
        <v>117</v>
      </c>
      <c r="C248" s="355" t="s">
        <v>280</v>
      </c>
      <c r="D248" s="47" t="s">
        <v>21</v>
      </c>
      <c r="E248" s="124" t="s">
        <v>22</v>
      </c>
      <c r="F248" s="125"/>
      <c r="G248" s="125"/>
      <c r="H248" s="125"/>
      <c r="I248" s="125"/>
      <c r="J248" s="125"/>
      <c r="K248" s="125"/>
      <c r="L248" s="125"/>
      <c r="M248" s="125"/>
      <c r="N248" s="125"/>
      <c r="O248" s="125"/>
      <c r="P248" s="125"/>
      <c r="Q248" s="125"/>
      <c r="R248" s="125"/>
      <c r="S248" s="125"/>
      <c r="T248" s="125"/>
      <c r="U248" s="125"/>
      <c r="V248" s="126"/>
      <c r="X248" s="234" t="s">
        <v>24</v>
      </c>
      <c r="Y248" s="125"/>
      <c r="Z248" s="125"/>
      <c r="AA248" s="126"/>
    </row>
    <row r="249" ht="15.75" customHeight="1">
      <c r="B249" s="357" t="s">
        <v>688</v>
      </c>
      <c r="C249" s="358" t="s">
        <v>689</v>
      </c>
      <c r="D249" s="57">
        <v>0.0</v>
      </c>
      <c r="E249" s="58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59"/>
      <c r="Q249" s="61"/>
      <c r="R249" s="61"/>
      <c r="S249" s="61"/>
      <c r="T249" s="61"/>
      <c r="U249" s="185">
        <v>70.0</v>
      </c>
      <c r="V249" s="187"/>
      <c r="X249" s="66"/>
      <c r="Y249" s="48"/>
      <c r="Z249" s="48"/>
      <c r="AA249" s="49"/>
    </row>
    <row r="250" ht="15.75" customHeight="1">
      <c r="B250" s="67">
        <v>131.0</v>
      </c>
      <c r="C250" s="360" t="s">
        <v>522</v>
      </c>
      <c r="D250" s="70">
        <v>70.0</v>
      </c>
      <c r="E250" s="83"/>
      <c r="F250" s="84"/>
      <c r="G250" s="79">
        <v>70.0</v>
      </c>
      <c r="H250" s="79">
        <v>70.0</v>
      </c>
      <c r="I250" s="79">
        <v>70.0</v>
      </c>
      <c r="J250" s="79">
        <v>70.0</v>
      </c>
      <c r="K250" s="79">
        <v>70.0</v>
      </c>
      <c r="L250" s="79">
        <v>70.0</v>
      </c>
      <c r="M250" s="79">
        <v>70.0</v>
      </c>
      <c r="N250" s="79">
        <v>70.0</v>
      </c>
      <c r="O250" s="79">
        <v>70.0</v>
      </c>
      <c r="P250" s="79">
        <v>70.0</v>
      </c>
      <c r="Q250" s="79">
        <v>70.0</v>
      </c>
      <c r="R250" s="79">
        <v>70.0</v>
      </c>
      <c r="S250" s="79">
        <v>70.0</v>
      </c>
      <c r="T250" s="79">
        <v>70.0</v>
      </c>
      <c r="U250" s="79">
        <v>70.0</v>
      </c>
      <c r="V250" s="81"/>
      <c r="X250" s="75"/>
      <c r="Y250" s="63"/>
      <c r="Z250" s="63"/>
      <c r="AA250" s="65"/>
    </row>
    <row r="251" ht="15.75" customHeight="1">
      <c r="B251" s="67">
        <v>140.0</v>
      </c>
      <c r="C251" s="360"/>
      <c r="D251" s="70">
        <v>0.0</v>
      </c>
      <c r="E251" s="71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Q251" s="72"/>
      <c r="R251" s="72"/>
      <c r="S251" s="72"/>
      <c r="T251" s="72"/>
      <c r="U251" s="72"/>
      <c r="V251" s="74"/>
      <c r="X251" s="75"/>
      <c r="Y251" s="63"/>
      <c r="Z251" s="63"/>
      <c r="AA251" s="65"/>
    </row>
    <row r="252" ht="15.75" customHeight="1">
      <c r="B252" s="67">
        <v>141.0</v>
      </c>
      <c r="C252" s="360" t="s">
        <v>690</v>
      </c>
      <c r="D252" s="70">
        <v>70.0</v>
      </c>
      <c r="E252" s="83"/>
      <c r="F252" s="84"/>
      <c r="G252" s="84"/>
      <c r="H252" s="79">
        <v>70.0</v>
      </c>
      <c r="I252" s="79">
        <v>70.0</v>
      </c>
      <c r="J252" s="79">
        <v>70.0</v>
      </c>
      <c r="K252" s="79">
        <v>70.0</v>
      </c>
      <c r="L252" s="79">
        <v>70.0</v>
      </c>
      <c r="M252" s="79">
        <v>70.0</v>
      </c>
      <c r="N252" s="79">
        <v>70.0</v>
      </c>
      <c r="O252" s="79">
        <v>70.0</v>
      </c>
      <c r="P252" s="79">
        <v>70.0</v>
      </c>
      <c r="Q252" s="79">
        <v>70.0</v>
      </c>
      <c r="R252" s="79">
        <v>70.0</v>
      </c>
      <c r="S252" s="79">
        <v>70.0</v>
      </c>
      <c r="T252" s="79">
        <v>70.0</v>
      </c>
      <c r="U252" s="79">
        <v>70.0</v>
      </c>
      <c r="V252" s="81">
        <v>70.0</v>
      </c>
      <c r="X252" s="159">
        <v>70.0</v>
      </c>
      <c r="Y252" s="165">
        <v>70.0</v>
      </c>
      <c r="Z252" s="165">
        <v>70.0</v>
      </c>
      <c r="AA252" s="65"/>
    </row>
    <row r="253" ht="15.75" customHeight="1">
      <c r="B253" s="67">
        <v>148.0</v>
      </c>
      <c r="C253" s="360"/>
      <c r="D253" s="70">
        <v>0.0</v>
      </c>
      <c r="E253" s="71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72"/>
      <c r="T253" s="72"/>
      <c r="U253" s="72"/>
      <c r="V253" s="74"/>
      <c r="X253" s="75"/>
      <c r="Y253" s="63"/>
      <c r="Z253" s="63"/>
      <c r="AA253" s="65"/>
    </row>
    <row r="254" ht="15.75" customHeight="1">
      <c r="B254" s="67">
        <v>153.0</v>
      </c>
      <c r="C254" s="360" t="s">
        <v>691</v>
      </c>
      <c r="D254" s="70">
        <v>0.0</v>
      </c>
      <c r="E254" s="77"/>
      <c r="F254" s="156">
        <v>200.0</v>
      </c>
      <c r="G254" s="156">
        <v>200.0</v>
      </c>
      <c r="H254" s="156">
        <v>200.0</v>
      </c>
      <c r="I254" s="156">
        <v>200.0</v>
      </c>
      <c r="J254" s="156">
        <v>200.0</v>
      </c>
      <c r="K254" s="156">
        <v>200.0</v>
      </c>
      <c r="L254" s="156">
        <v>200.0</v>
      </c>
      <c r="M254" s="156">
        <v>200.0</v>
      </c>
      <c r="N254" s="156">
        <v>200.0</v>
      </c>
      <c r="O254" s="156">
        <v>200.0</v>
      </c>
      <c r="P254" s="156">
        <v>200.0</v>
      </c>
      <c r="Q254" s="156">
        <v>200.0</v>
      </c>
      <c r="R254" s="156">
        <v>200.0</v>
      </c>
      <c r="S254" s="156">
        <v>200.0</v>
      </c>
      <c r="T254" s="156">
        <v>200.0</v>
      </c>
      <c r="U254" s="156">
        <v>200.0</v>
      </c>
      <c r="V254" s="363">
        <v>200.0</v>
      </c>
      <c r="X254" s="75"/>
      <c r="Y254" s="63"/>
      <c r="Z254" s="63"/>
      <c r="AA254" s="65"/>
    </row>
    <row r="255" ht="15.75" customHeight="1">
      <c r="B255" s="67">
        <v>154.0</v>
      </c>
      <c r="C255" s="360" t="s">
        <v>692</v>
      </c>
      <c r="D255" s="70">
        <v>70.0</v>
      </c>
      <c r="E255" s="83"/>
      <c r="F255" s="84"/>
      <c r="G255" s="79">
        <v>70.0</v>
      </c>
      <c r="H255" s="79">
        <v>70.0</v>
      </c>
      <c r="I255" s="156">
        <v>70.0</v>
      </c>
      <c r="J255" s="79">
        <v>70.0</v>
      </c>
      <c r="K255" s="79">
        <v>70.0</v>
      </c>
      <c r="L255" s="79">
        <v>70.0</v>
      </c>
      <c r="M255" s="79">
        <v>70.0</v>
      </c>
      <c r="N255" s="79">
        <v>70.0</v>
      </c>
      <c r="O255" s="79">
        <v>70.0</v>
      </c>
      <c r="P255" s="79">
        <v>70.0</v>
      </c>
      <c r="Q255" s="79">
        <v>70.0</v>
      </c>
      <c r="R255" s="79">
        <v>70.0</v>
      </c>
      <c r="S255" s="79">
        <v>70.0</v>
      </c>
      <c r="T255" s="79">
        <v>70.0</v>
      </c>
      <c r="U255" s="79">
        <v>70.0</v>
      </c>
      <c r="V255" s="81">
        <v>70.0</v>
      </c>
      <c r="X255" s="75"/>
      <c r="Y255" s="63"/>
      <c r="Z255" s="63"/>
      <c r="AA255" s="65"/>
    </row>
    <row r="256" ht="15.75" customHeight="1">
      <c r="B256" s="67" t="s">
        <v>693</v>
      </c>
      <c r="C256" s="360" t="s">
        <v>694</v>
      </c>
      <c r="D256" s="70">
        <v>70.0</v>
      </c>
      <c r="E256" s="83"/>
      <c r="F256" s="84"/>
      <c r="G256" s="79">
        <v>70.0</v>
      </c>
      <c r="H256" s="79">
        <v>70.0</v>
      </c>
      <c r="I256" s="79">
        <v>70.0</v>
      </c>
      <c r="J256" s="79">
        <v>70.0</v>
      </c>
      <c r="K256" s="79">
        <v>70.0</v>
      </c>
      <c r="L256" s="79">
        <v>70.0</v>
      </c>
      <c r="M256" s="79">
        <v>70.0</v>
      </c>
      <c r="N256" s="79">
        <v>70.0</v>
      </c>
      <c r="O256" s="79">
        <v>70.0</v>
      </c>
      <c r="P256" s="79">
        <v>70.0</v>
      </c>
      <c r="Q256" s="156">
        <v>80.0</v>
      </c>
      <c r="R256" s="79">
        <v>60.0</v>
      </c>
      <c r="S256" s="79">
        <v>70.0</v>
      </c>
      <c r="T256" s="79">
        <v>70.0</v>
      </c>
      <c r="U256" s="79">
        <v>70.0</v>
      </c>
      <c r="V256" s="81"/>
      <c r="X256" s="75"/>
      <c r="Y256" s="63"/>
      <c r="Z256" s="63"/>
      <c r="AA256" s="65"/>
    </row>
    <row r="257" ht="15.75" customHeight="1">
      <c r="B257" s="67" t="s">
        <v>695</v>
      </c>
      <c r="C257" s="360" t="s">
        <v>696</v>
      </c>
      <c r="D257" s="70">
        <v>0.0</v>
      </c>
      <c r="E257" s="83"/>
      <c r="F257" s="84"/>
      <c r="G257" s="79">
        <v>70.0</v>
      </c>
      <c r="H257" s="79">
        <v>70.0</v>
      </c>
      <c r="I257" s="79">
        <v>70.0</v>
      </c>
      <c r="J257" s="79">
        <v>70.0</v>
      </c>
      <c r="K257" s="79">
        <v>70.0</v>
      </c>
      <c r="L257" s="79">
        <v>70.0</v>
      </c>
      <c r="M257" s="79">
        <v>70.0</v>
      </c>
      <c r="N257" s="79">
        <v>70.0</v>
      </c>
      <c r="O257" s="79">
        <v>70.0</v>
      </c>
      <c r="P257" s="79">
        <v>70.0</v>
      </c>
      <c r="Q257" s="79">
        <v>70.0</v>
      </c>
      <c r="R257" s="79">
        <v>70.0</v>
      </c>
      <c r="S257" s="79">
        <v>70.0</v>
      </c>
      <c r="T257" s="79">
        <v>70.0</v>
      </c>
      <c r="U257" s="79">
        <v>70.0</v>
      </c>
      <c r="V257" s="81">
        <v>70.0</v>
      </c>
      <c r="X257" s="75"/>
      <c r="Y257" s="63"/>
      <c r="Z257" s="63"/>
      <c r="AA257" s="65"/>
    </row>
    <row r="258" ht="15.75" customHeight="1">
      <c r="B258" s="67" t="s">
        <v>697</v>
      </c>
      <c r="C258" s="360" t="s">
        <v>698</v>
      </c>
      <c r="D258" s="70">
        <v>70.0</v>
      </c>
      <c r="E258" s="83"/>
      <c r="F258" s="84"/>
      <c r="G258" s="84"/>
      <c r="H258" s="79">
        <v>70.0</v>
      </c>
      <c r="I258" s="79">
        <v>70.0</v>
      </c>
      <c r="J258" s="79">
        <v>70.0</v>
      </c>
      <c r="K258" s="79">
        <v>70.0</v>
      </c>
      <c r="L258" s="79">
        <v>70.0</v>
      </c>
      <c r="M258" s="79">
        <v>70.0</v>
      </c>
      <c r="N258" s="79">
        <v>70.0</v>
      </c>
      <c r="O258" s="79">
        <v>70.0</v>
      </c>
      <c r="P258" s="79">
        <v>70.0</v>
      </c>
      <c r="Q258" s="79">
        <v>70.0</v>
      </c>
      <c r="R258" s="79">
        <v>70.0</v>
      </c>
      <c r="S258" s="79">
        <v>70.0</v>
      </c>
      <c r="T258" s="79">
        <v>70.0</v>
      </c>
      <c r="U258" s="79">
        <v>70.0</v>
      </c>
      <c r="V258" s="81">
        <v>70.0</v>
      </c>
      <c r="X258" s="75"/>
      <c r="Y258" s="63"/>
      <c r="Z258" s="63"/>
      <c r="AA258" s="65"/>
    </row>
    <row r="259" ht="15.75" customHeight="1">
      <c r="B259" s="67" t="s">
        <v>699</v>
      </c>
      <c r="C259" s="360" t="s">
        <v>700</v>
      </c>
      <c r="D259" s="70">
        <v>0.0</v>
      </c>
      <c r="E259" s="71"/>
      <c r="F259" s="72"/>
      <c r="G259" s="72"/>
      <c r="H259" s="72"/>
      <c r="I259" s="72"/>
      <c r="J259" s="72"/>
      <c r="K259" s="79">
        <v>70.0</v>
      </c>
      <c r="L259" s="153"/>
      <c r="M259" s="153"/>
      <c r="N259" s="153"/>
      <c r="O259" s="153"/>
      <c r="P259" s="153"/>
      <c r="Q259" s="153"/>
      <c r="R259" s="153"/>
      <c r="S259" s="153"/>
      <c r="T259" s="153"/>
      <c r="U259" s="153"/>
      <c r="V259" s="154"/>
      <c r="X259" s="75"/>
      <c r="Y259" s="63"/>
      <c r="Z259" s="63"/>
      <c r="AA259" s="65"/>
    </row>
    <row r="260" ht="15.75" customHeight="1">
      <c r="B260" s="67" t="s">
        <v>701</v>
      </c>
      <c r="C260" s="360" t="s">
        <v>702</v>
      </c>
      <c r="D260" s="70">
        <v>70.0</v>
      </c>
      <c r="E260" s="83"/>
      <c r="F260" s="84"/>
      <c r="G260" s="155"/>
      <c r="H260" s="79">
        <v>70.0</v>
      </c>
      <c r="I260" s="79">
        <v>70.0</v>
      </c>
      <c r="J260" s="79">
        <v>70.0</v>
      </c>
      <c r="K260" s="79">
        <v>70.0</v>
      </c>
      <c r="L260" s="79">
        <v>70.0</v>
      </c>
      <c r="M260" s="79">
        <v>70.0</v>
      </c>
      <c r="N260" s="79">
        <v>70.0</v>
      </c>
      <c r="O260" s="79">
        <v>70.0</v>
      </c>
      <c r="P260" s="79">
        <v>70.0</v>
      </c>
      <c r="Q260" s="79">
        <v>70.0</v>
      </c>
      <c r="R260" s="79">
        <v>70.0</v>
      </c>
      <c r="S260" s="79">
        <v>70.0</v>
      </c>
      <c r="T260" s="79">
        <v>70.0</v>
      </c>
      <c r="U260" s="79">
        <v>70.0</v>
      </c>
      <c r="V260" s="81">
        <v>70.0</v>
      </c>
      <c r="X260" s="75"/>
      <c r="Y260" s="63"/>
      <c r="Z260" s="63"/>
      <c r="AA260" s="65"/>
    </row>
    <row r="261" ht="15.75" customHeight="1">
      <c r="B261" s="67" t="s">
        <v>703</v>
      </c>
      <c r="C261" s="360" t="s">
        <v>704</v>
      </c>
      <c r="D261" s="70">
        <v>70.0</v>
      </c>
      <c r="E261" s="77"/>
      <c r="F261" s="84"/>
      <c r="G261" s="354"/>
      <c r="H261" s="354"/>
      <c r="I261" s="354"/>
      <c r="J261" s="354"/>
      <c r="K261" s="79">
        <v>70.0</v>
      </c>
      <c r="L261" s="79">
        <v>70.0</v>
      </c>
      <c r="M261" s="79">
        <v>70.0</v>
      </c>
      <c r="N261" s="79">
        <v>70.0</v>
      </c>
      <c r="O261" s="79">
        <v>70.0</v>
      </c>
      <c r="P261" s="79">
        <v>70.0</v>
      </c>
      <c r="Q261" s="79">
        <v>70.0</v>
      </c>
      <c r="R261" s="79">
        <v>70.0</v>
      </c>
      <c r="S261" s="79"/>
      <c r="T261" s="79"/>
      <c r="U261" s="79"/>
      <c r="V261" s="81"/>
      <c r="X261" s="75"/>
      <c r="Y261" s="63"/>
      <c r="Z261" s="63"/>
      <c r="AA261" s="65"/>
    </row>
    <row r="262" ht="15.75" customHeight="1">
      <c r="B262" s="67" t="s">
        <v>705</v>
      </c>
      <c r="C262" s="360" t="s">
        <v>706</v>
      </c>
      <c r="D262" s="70">
        <v>0.0</v>
      </c>
      <c r="E262" s="157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Q262" s="72"/>
      <c r="R262" s="72"/>
      <c r="S262" s="72"/>
      <c r="T262" s="72"/>
      <c r="U262" s="72"/>
      <c r="V262" s="74"/>
      <c r="X262" s="75"/>
      <c r="Y262" s="63"/>
      <c r="Z262" s="63"/>
      <c r="AA262" s="65"/>
    </row>
    <row r="263" ht="15.75" customHeight="1">
      <c r="B263" s="67" t="s">
        <v>707</v>
      </c>
      <c r="C263" s="360" t="s">
        <v>708</v>
      </c>
      <c r="D263" s="70">
        <v>0.0</v>
      </c>
      <c r="E263" s="157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Q263" s="72"/>
      <c r="R263" s="72"/>
      <c r="S263" s="72"/>
      <c r="T263" s="72"/>
      <c r="U263" s="72"/>
      <c r="V263" s="74"/>
      <c r="X263" s="75"/>
      <c r="Y263" s="63"/>
      <c r="Z263" s="63"/>
      <c r="AA263" s="65"/>
    </row>
    <row r="264" ht="15.75" customHeight="1">
      <c r="B264" s="67" t="s">
        <v>709</v>
      </c>
      <c r="C264" s="360" t="s">
        <v>710</v>
      </c>
      <c r="D264" s="70">
        <v>70.0</v>
      </c>
      <c r="E264" s="83"/>
      <c r="F264" s="84"/>
      <c r="G264" s="79">
        <v>70.0</v>
      </c>
      <c r="H264" s="79">
        <v>70.0</v>
      </c>
      <c r="I264" s="79">
        <v>70.0</v>
      </c>
      <c r="J264" s="79">
        <v>70.0</v>
      </c>
      <c r="K264" s="79">
        <v>70.0</v>
      </c>
      <c r="L264" s="79">
        <v>70.0</v>
      </c>
      <c r="M264" s="79">
        <v>70.0</v>
      </c>
      <c r="N264" s="79">
        <v>70.0</v>
      </c>
      <c r="O264" s="79">
        <v>70.0</v>
      </c>
      <c r="P264" s="79">
        <v>70.0</v>
      </c>
      <c r="Q264" s="79">
        <v>70.0</v>
      </c>
      <c r="R264" s="79">
        <v>70.0</v>
      </c>
      <c r="S264" s="79">
        <v>70.0</v>
      </c>
      <c r="T264" s="79">
        <v>70.0</v>
      </c>
      <c r="U264" s="79">
        <v>70.0</v>
      </c>
      <c r="V264" s="81">
        <v>70.0</v>
      </c>
      <c r="X264" s="159">
        <v>70.0</v>
      </c>
      <c r="Y264" s="165">
        <v>70.0</v>
      </c>
      <c r="Z264" s="63"/>
      <c r="AA264" s="65"/>
    </row>
    <row r="265" ht="15.75" customHeight="1">
      <c r="B265" s="67" t="s">
        <v>711</v>
      </c>
      <c r="C265" s="360" t="s">
        <v>712</v>
      </c>
      <c r="D265" s="70">
        <v>0.0</v>
      </c>
      <c r="E265" s="157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Q265" s="72"/>
      <c r="R265" s="72"/>
      <c r="S265" s="72"/>
      <c r="T265" s="72"/>
      <c r="U265" s="72"/>
      <c r="V265" s="74"/>
      <c r="X265" s="75"/>
      <c r="Y265" s="63"/>
      <c r="Z265" s="63"/>
      <c r="AA265" s="65"/>
    </row>
    <row r="266" ht="15.75" customHeight="1">
      <c r="B266" s="67" t="s">
        <v>713</v>
      </c>
      <c r="C266" s="360" t="s">
        <v>714</v>
      </c>
      <c r="D266" s="70">
        <v>0.0</v>
      </c>
      <c r="E266" s="157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Q266" s="72"/>
      <c r="R266" s="72"/>
      <c r="S266" s="72"/>
      <c r="T266" s="72"/>
      <c r="U266" s="72"/>
      <c r="V266" s="81">
        <v>70.0</v>
      </c>
      <c r="X266" s="75"/>
      <c r="Y266" s="63"/>
      <c r="Z266" s="63"/>
      <c r="AA266" s="65"/>
    </row>
    <row r="267" ht="15.75" customHeight="1">
      <c r="B267" s="67" t="s">
        <v>715</v>
      </c>
      <c r="C267" s="360" t="s">
        <v>716</v>
      </c>
      <c r="D267" s="70">
        <v>0.0</v>
      </c>
      <c r="E267" s="71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Q267" s="72"/>
      <c r="R267" s="72"/>
      <c r="S267" s="72"/>
      <c r="T267" s="72"/>
      <c r="U267" s="72"/>
      <c r="V267" s="74"/>
      <c r="X267" s="75"/>
      <c r="Y267" s="63"/>
      <c r="Z267" s="63"/>
      <c r="AA267" s="65"/>
    </row>
    <row r="268" ht="15.75" customHeight="1">
      <c r="B268" s="67">
        <v>177.0</v>
      </c>
      <c r="C268" s="360" t="s">
        <v>717</v>
      </c>
      <c r="D268" s="70">
        <v>0.0</v>
      </c>
      <c r="E268" s="83"/>
      <c r="F268" s="84"/>
      <c r="G268" s="84"/>
      <c r="H268" s="84"/>
      <c r="I268" s="84"/>
      <c r="J268" s="84"/>
      <c r="K268" s="84"/>
      <c r="L268" s="84"/>
      <c r="M268" s="79">
        <v>70.0</v>
      </c>
      <c r="N268" s="79">
        <v>70.0</v>
      </c>
      <c r="O268" s="79">
        <v>70.0</v>
      </c>
      <c r="P268" s="79">
        <v>70.0</v>
      </c>
      <c r="Q268" s="79">
        <v>70.0</v>
      </c>
      <c r="R268" s="79">
        <v>70.0</v>
      </c>
      <c r="S268" s="79">
        <v>70.0</v>
      </c>
      <c r="T268" s="79">
        <v>70.0</v>
      </c>
      <c r="U268" s="79">
        <v>70.0</v>
      </c>
      <c r="V268" s="81">
        <v>70.0</v>
      </c>
      <c r="X268" s="159">
        <v>70.0</v>
      </c>
      <c r="Y268" s="63"/>
      <c r="Z268" s="63"/>
      <c r="AA268" s="65"/>
    </row>
    <row r="269" ht="15.75" customHeight="1">
      <c r="B269" s="67" t="s">
        <v>718</v>
      </c>
      <c r="C269" s="360"/>
      <c r="D269" s="70">
        <v>0.0</v>
      </c>
      <c r="E269" s="71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Q269" s="72"/>
      <c r="R269" s="72"/>
      <c r="S269" s="72"/>
      <c r="T269" s="72"/>
      <c r="U269" s="72"/>
      <c r="V269" s="74"/>
      <c r="X269" s="75"/>
      <c r="Y269" s="63"/>
      <c r="Z269" s="63"/>
      <c r="AA269" s="65"/>
    </row>
    <row r="270" ht="15.75" customHeight="1">
      <c r="B270" s="67" t="s">
        <v>719</v>
      </c>
      <c r="C270" s="360"/>
      <c r="D270" s="70">
        <v>0.0</v>
      </c>
      <c r="E270" s="71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Q270" s="72"/>
      <c r="R270" s="72"/>
      <c r="S270" s="72"/>
      <c r="T270" s="72"/>
      <c r="U270" s="72"/>
      <c r="V270" s="74"/>
      <c r="X270" s="75"/>
      <c r="Y270" s="63"/>
      <c r="Z270" s="63"/>
      <c r="AA270" s="65"/>
    </row>
    <row r="271" ht="15.75" customHeight="1">
      <c r="B271" s="67" t="s">
        <v>720</v>
      </c>
      <c r="C271" s="360"/>
      <c r="D271" s="70">
        <v>0.0</v>
      </c>
      <c r="E271" s="71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Q271" s="72"/>
      <c r="R271" s="72"/>
      <c r="S271" s="72"/>
      <c r="T271" s="72"/>
      <c r="U271" s="72"/>
      <c r="V271" s="74"/>
      <c r="X271" s="75"/>
      <c r="Y271" s="63"/>
      <c r="Z271" s="63"/>
      <c r="AA271" s="65"/>
    </row>
    <row r="272" ht="15.75" customHeight="1">
      <c r="B272" s="67" t="s">
        <v>721</v>
      </c>
      <c r="C272" s="360"/>
      <c r="D272" s="70">
        <v>0.0</v>
      </c>
      <c r="E272" s="71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Q272" s="72"/>
      <c r="R272" s="72"/>
      <c r="S272" s="72"/>
      <c r="T272" s="72"/>
      <c r="U272" s="72"/>
      <c r="V272" s="74"/>
      <c r="X272" s="75"/>
      <c r="Y272" s="63"/>
      <c r="Z272" s="63"/>
      <c r="AA272" s="65"/>
    </row>
    <row r="273" ht="15.75" customHeight="1">
      <c r="B273" s="67" t="s">
        <v>722</v>
      </c>
      <c r="C273" s="360" t="s">
        <v>723</v>
      </c>
      <c r="D273" s="70">
        <v>70.0</v>
      </c>
      <c r="E273" s="83"/>
      <c r="F273" s="84"/>
      <c r="G273" s="79">
        <v>70.0</v>
      </c>
      <c r="H273" s="79">
        <v>70.0</v>
      </c>
      <c r="I273" s="79">
        <v>70.0</v>
      </c>
      <c r="J273" s="79">
        <v>70.0</v>
      </c>
      <c r="K273" s="79">
        <v>70.0</v>
      </c>
      <c r="L273" s="79">
        <v>70.0</v>
      </c>
      <c r="M273" s="79">
        <v>70.0</v>
      </c>
      <c r="N273" s="79">
        <v>70.0</v>
      </c>
      <c r="O273" s="79">
        <v>70.0</v>
      </c>
      <c r="P273" s="79">
        <v>70.0</v>
      </c>
      <c r="Q273" s="79">
        <v>70.0</v>
      </c>
      <c r="R273" s="79">
        <v>70.0</v>
      </c>
      <c r="S273" s="79">
        <v>70.0</v>
      </c>
      <c r="T273" s="79">
        <v>70.0</v>
      </c>
      <c r="U273" s="79">
        <v>70.0</v>
      </c>
      <c r="V273" s="81">
        <v>70.0</v>
      </c>
      <c r="X273" s="75"/>
      <c r="Y273" s="63"/>
      <c r="Z273" s="63"/>
      <c r="AA273" s="65"/>
    </row>
    <row r="274" ht="15.75" customHeight="1">
      <c r="B274" s="67">
        <v>180.0</v>
      </c>
      <c r="C274" s="360"/>
      <c r="D274" s="70">
        <v>0.0</v>
      </c>
      <c r="E274" s="71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Q274" s="72"/>
      <c r="R274" s="72"/>
      <c r="S274" s="72"/>
      <c r="T274" s="72"/>
      <c r="U274" s="72"/>
      <c r="V274" s="74"/>
      <c r="X274" s="75"/>
      <c r="Y274" s="63"/>
      <c r="Z274" s="63"/>
      <c r="AA274" s="65"/>
    </row>
    <row r="275" ht="15.75" customHeight="1">
      <c r="B275" s="92">
        <v>199.0</v>
      </c>
      <c r="C275" s="370" t="s">
        <v>724</v>
      </c>
      <c r="D275" s="95">
        <v>0.0</v>
      </c>
      <c r="E275" s="98"/>
      <c r="F275" s="99"/>
      <c r="G275" s="99"/>
      <c r="H275" s="99"/>
      <c r="I275" s="99"/>
      <c r="J275" s="99"/>
      <c r="K275" s="99"/>
      <c r="L275" s="99"/>
      <c r="M275" s="99"/>
      <c r="N275" s="99"/>
      <c r="O275" s="99"/>
      <c r="P275" s="99"/>
      <c r="Q275" s="99"/>
      <c r="R275" s="99"/>
      <c r="S275" s="99"/>
      <c r="T275" s="99"/>
      <c r="U275" s="99"/>
      <c r="V275" s="104"/>
      <c r="X275" s="106"/>
      <c r="Y275" s="108"/>
      <c r="Z275" s="108"/>
      <c r="AA275" s="109"/>
    </row>
    <row r="276" ht="15.75" customHeight="1">
      <c r="E276" s="111">
        <f t="shared" ref="E276:V276" si="15">SUM(E249:E275)</f>
        <v>0</v>
      </c>
      <c r="F276" s="111">
        <f t="shared" si="15"/>
        <v>200</v>
      </c>
      <c r="G276" s="111">
        <f t="shared" si="15"/>
        <v>620</v>
      </c>
      <c r="H276" s="111">
        <f t="shared" si="15"/>
        <v>830</v>
      </c>
      <c r="I276" s="111">
        <f t="shared" si="15"/>
        <v>830</v>
      </c>
      <c r="J276" s="111">
        <f t="shared" si="15"/>
        <v>830</v>
      </c>
      <c r="K276" s="111">
        <f t="shared" si="15"/>
        <v>970</v>
      </c>
      <c r="L276" s="111">
        <f t="shared" si="15"/>
        <v>900</v>
      </c>
      <c r="M276" s="111">
        <f t="shared" si="15"/>
        <v>970</v>
      </c>
      <c r="N276" s="111">
        <f t="shared" si="15"/>
        <v>970</v>
      </c>
      <c r="O276" s="117">
        <f t="shared" si="15"/>
        <v>970</v>
      </c>
      <c r="P276" s="118">
        <f t="shared" si="15"/>
        <v>970</v>
      </c>
      <c r="Q276" s="118">
        <f t="shared" si="15"/>
        <v>980</v>
      </c>
      <c r="R276" s="118">
        <f t="shared" si="15"/>
        <v>960</v>
      </c>
      <c r="S276" s="118">
        <f t="shared" si="15"/>
        <v>900</v>
      </c>
      <c r="T276" s="118">
        <f t="shared" si="15"/>
        <v>900</v>
      </c>
      <c r="U276" s="118">
        <f t="shared" si="15"/>
        <v>970</v>
      </c>
      <c r="V276" s="118">
        <f t="shared" si="15"/>
        <v>830</v>
      </c>
      <c r="X276" s="372">
        <f t="shared" ref="X276:AA276" si="16">SUM(X249:X275)</f>
        <v>210</v>
      </c>
      <c r="Y276" s="372">
        <f t="shared" si="16"/>
        <v>140</v>
      </c>
      <c r="Z276" s="372">
        <f t="shared" si="16"/>
        <v>70</v>
      </c>
      <c r="AA276" s="373">
        <f t="shared" si="16"/>
        <v>0</v>
      </c>
    </row>
    <row r="277" ht="15.75" customHeight="1"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</row>
    <row r="278" ht="15.75" customHeight="1">
      <c r="B278" s="43" t="s">
        <v>129</v>
      </c>
      <c r="C278" s="122" t="s">
        <v>725</v>
      </c>
      <c r="D278" s="47" t="s">
        <v>21</v>
      </c>
      <c r="E278" s="124" t="s">
        <v>22</v>
      </c>
      <c r="F278" s="125"/>
      <c r="G278" s="125"/>
      <c r="H278" s="125"/>
      <c r="I278" s="125"/>
      <c r="J278" s="125"/>
      <c r="K278" s="125"/>
      <c r="L278" s="125"/>
      <c r="M278" s="125"/>
      <c r="N278" s="125"/>
      <c r="O278" s="125"/>
      <c r="P278" s="125"/>
      <c r="Q278" s="125"/>
      <c r="R278" s="125"/>
      <c r="S278" s="125"/>
      <c r="T278" s="125"/>
      <c r="U278" s="125"/>
      <c r="V278" s="126"/>
      <c r="X278" s="234" t="s">
        <v>24</v>
      </c>
      <c r="Y278" s="125"/>
      <c r="Z278" s="125"/>
      <c r="AA278" s="126"/>
    </row>
    <row r="279" ht="15.75" customHeight="1">
      <c r="B279" s="182">
        <v>140.0</v>
      </c>
      <c r="C279" s="56" t="s">
        <v>726</v>
      </c>
      <c r="D279" s="70">
        <v>70.0</v>
      </c>
      <c r="E279" s="58"/>
      <c r="F279" s="59"/>
      <c r="G279" s="59"/>
      <c r="H279" s="59"/>
      <c r="I279" s="59"/>
      <c r="J279" s="59"/>
      <c r="K279" s="59"/>
      <c r="L279" s="59"/>
      <c r="M279" s="185">
        <v>70.0</v>
      </c>
      <c r="N279" s="185">
        <v>70.0</v>
      </c>
      <c r="O279" s="185">
        <v>70.0</v>
      </c>
      <c r="P279" s="185">
        <v>70.0</v>
      </c>
      <c r="Q279" s="185">
        <v>70.0</v>
      </c>
      <c r="R279" s="185">
        <v>70.0</v>
      </c>
      <c r="S279" s="185"/>
      <c r="T279" s="185"/>
      <c r="U279" s="185"/>
      <c r="V279" s="187"/>
      <c r="X279" s="66"/>
      <c r="Y279" s="48"/>
      <c r="Z279" s="48"/>
      <c r="AA279" s="49"/>
    </row>
    <row r="280" ht="15.75" customHeight="1">
      <c r="B280" s="92" t="s">
        <v>727</v>
      </c>
      <c r="C280" s="93" t="s">
        <v>728</v>
      </c>
      <c r="D280" s="95">
        <v>70.0</v>
      </c>
      <c r="E280" s="209"/>
      <c r="F280" s="211"/>
      <c r="G280" s="213">
        <v>70.0</v>
      </c>
      <c r="H280" s="213">
        <v>70.0</v>
      </c>
      <c r="I280" s="213">
        <v>70.0</v>
      </c>
      <c r="J280" s="213">
        <v>70.0</v>
      </c>
      <c r="K280" s="213">
        <v>70.0</v>
      </c>
      <c r="L280" s="213">
        <v>70.0</v>
      </c>
      <c r="M280" s="213">
        <v>70.0</v>
      </c>
      <c r="N280" s="213">
        <v>70.0</v>
      </c>
      <c r="O280" s="213">
        <v>70.0</v>
      </c>
      <c r="P280" s="213">
        <v>70.0</v>
      </c>
      <c r="Q280" s="213">
        <v>70.0</v>
      </c>
      <c r="R280" s="213">
        <v>70.0</v>
      </c>
      <c r="S280" s="213">
        <v>70.0</v>
      </c>
      <c r="T280" s="213">
        <v>70.0</v>
      </c>
      <c r="U280" s="213">
        <v>70.0</v>
      </c>
      <c r="V280" s="214"/>
      <c r="X280" s="106"/>
      <c r="Y280" s="108"/>
      <c r="Z280" s="108"/>
      <c r="AA280" s="109"/>
    </row>
    <row r="281" ht="15.75" customHeight="1">
      <c r="E281" s="111">
        <f t="shared" ref="E281:V281" si="17">SUM(E279:E280)</f>
        <v>0</v>
      </c>
      <c r="F281" s="111">
        <f t="shared" si="17"/>
        <v>0</v>
      </c>
      <c r="G281" s="111">
        <f t="shared" si="17"/>
        <v>70</v>
      </c>
      <c r="H281" s="111">
        <f t="shared" si="17"/>
        <v>70</v>
      </c>
      <c r="I281" s="111">
        <f t="shared" si="17"/>
        <v>70</v>
      </c>
      <c r="J281" s="111">
        <f t="shared" si="17"/>
        <v>70</v>
      </c>
      <c r="K281" s="111">
        <f t="shared" si="17"/>
        <v>70</v>
      </c>
      <c r="L281" s="111">
        <f t="shared" si="17"/>
        <v>70</v>
      </c>
      <c r="M281" s="111">
        <f t="shared" si="17"/>
        <v>140</v>
      </c>
      <c r="N281" s="111">
        <f t="shared" si="17"/>
        <v>140</v>
      </c>
      <c r="O281" s="117">
        <f t="shared" si="17"/>
        <v>140</v>
      </c>
      <c r="P281" s="118">
        <f t="shared" si="17"/>
        <v>140</v>
      </c>
      <c r="Q281" s="118">
        <f t="shared" si="17"/>
        <v>140</v>
      </c>
      <c r="R281" s="118">
        <f t="shared" si="17"/>
        <v>140</v>
      </c>
      <c r="S281" s="118">
        <f t="shared" si="17"/>
        <v>70</v>
      </c>
      <c r="T281" s="118">
        <f t="shared" si="17"/>
        <v>70</v>
      </c>
      <c r="U281" s="118">
        <f t="shared" si="17"/>
        <v>70</v>
      </c>
      <c r="V281" s="118">
        <f t="shared" si="17"/>
        <v>0</v>
      </c>
      <c r="X281" s="90">
        <f t="shared" ref="X281:AA281" si="18">SUM(X279:X280)</f>
        <v>0</v>
      </c>
      <c r="Y281" s="90">
        <f t="shared" si="18"/>
        <v>0</v>
      </c>
      <c r="Z281" s="90">
        <f t="shared" si="18"/>
        <v>0</v>
      </c>
      <c r="AA281" s="94">
        <f t="shared" si="18"/>
        <v>0</v>
      </c>
    </row>
    <row r="282" ht="15.75" customHeight="1"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</row>
    <row r="283" ht="15.75" customHeight="1"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</row>
    <row r="284" ht="15.75" customHeight="1"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</row>
    <row r="285" ht="15.75" customHeight="1"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</row>
    <row r="286" ht="15.75" customHeight="1"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</row>
    <row r="287" ht="15.75" customHeight="1">
      <c r="C287" s="380" t="s">
        <v>729</v>
      </c>
      <c r="D287" s="381"/>
      <c r="E287" s="382">
        <f t="shared" ref="E287:V287" si="19">(E19+E49+E69+E104+E118+E193+E246+E276+E281)</f>
        <v>1060</v>
      </c>
      <c r="F287" s="382">
        <f t="shared" si="19"/>
        <v>2010</v>
      </c>
      <c r="G287" s="383">
        <f t="shared" si="19"/>
        <v>7496.32</v>
      </c>
      <c r="H287" s="372">
        <f t="shared" si="19"/>
        <v>8864.91</v>
      </c>
      <c r="I287" s="372">
        <f t="shared" si="19"/>
        <v>8999.59</v>
      </c>
      <c r="J287" s="372">
        <f t="shared" si="19"/>
        <v>9495.23</v>
      </c>
      <c r="K287" s="372">
        <f t="shared" si="19"/>
        <v>9644.39</v>
      </c>
      <c r="L287" s="372">
        <f t="shared" si="19"/>
        <v>9644.35</v>
      </c>
      <c r="M287" s="372">
        <f t="shared" si="19"/>
        <v>9545.02</v>
      </c>
      <c r="N287" s="373">
        <f t="shared" si="19"/>
        <v>10136.3</v>
      </c>
      <c r="O287" s="385">
        <f t="shared" si="19"/>
        <v>10919.92</v>
      </c>
      <c r="P287" s="385">
        <f t="shared" si="19"/>
        <v>11054.58</v>
      </c>
      <c r="Q287" s="385">
        <f t="shared" si="19"/>
        <v>11002.06</v>
      </c>
      <c r="R287" s="385">
        <f t="shared" si="19"/>
        <v>11072.62</v>
      </c>
      <c r="S287" s="385">
        <f t="shared" si="19"/>
        <v>10804.28</v>
      </c>
      <c r="T287" s="385">
        <f t="shared" si="19"/>
        <v>10425.1</v>
      </c>
      <c r="U287" s="385">
        <f t="shared" si="19"/>
        <v>10319.62</v>
      </c>
      <c r="V287" s="385">
        <f t="shared" si="19"/>
        <v>5410</v>
      </c>
      <c r="X287" s="372">
        <f t="shared" ref="X287:AA287" si="20">(X281+X276+X246+X193+X118+X104+X69+X49+X19)</f>
        <v>960</v>
      </c>
      <c r="Y287" s="373">
        <f t="shared" si="20"/>
        <v>490</v>
      </c>
      <c r="Z287" s="385">
        <f t="shared" si="20"/>
        <v>350</v>
      </c>
      <c r="AA287" s="385">
        <f t="shared" si="20"/>
        <v>130</v>
      </c>
    </row>
    <row r="288" ht="15.75" customHeight="1"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</row>
    <row r="289" ht="15.75" customHeight="1"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</row>
    <row r="290" ht="15.75" customHeight="1"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</row>
    <row r="291" ht="15.75" customHeight="1"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</row>
    <row r="292" ht="15.75" customHeight="1"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</row>
    <row r="293" ht="15.75" customHeight="1"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</row>
    <row r="294" ht="15.75" customHeight="1"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</row>
    <row r="295" ht="15.75" customHeight="1"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</row>
    <row r="296" ht="15.75" customHeight="1"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</row>
    <row r="297" ht="15.75" customHeight="1"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</row>
    <row r="298" ht="15.75" customHeight="1"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</row>
    <row r="299" ht="15.75" customHeight="1"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</row>
    <row r="300" ht="15.75" customHeight="1"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</row>
    <row r="301" ht="15.75" customHeight="1"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</row>
    <row r="302" ht="15.75" customHeight="1"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</row>
    <row r="303" ht="15.75" customHeight="1"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ht="15.75" customHeight="1"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ht="15.75" customHeight="1"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</row>
    <row r="306" ht="15.75" customHeight="1"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</row>
    <row r="307" ht="15.75" customHeight="1"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</row>
    <row r="308" ht="15.75" customHeight="1"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ht="15.75" customHeight="1"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ht="15.75" customHeight="1"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</row>
    <row r="311" ht="15.75" customHeight="1"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</row>
    <row r="312" ht="15.75" customHeight="1"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</row>
    <row r="313" ht="15.75" customHeight="1"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</row>
    <row r="314" ht="15.75" customHeight="1"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</row>
    <row r="315" ht="15.75" customHeight="1"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</row>
    <row r="316" ht="15.75" customHeight="1"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ht="15.75" customHeight="1"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</row>
    <row r="318" ht="15.75" customHeight="1"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</row>
    <row r="319" ht="15.75" customHeight="1"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</row>
    <row r="320" ht="15.75" customHeight="1"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</row>
    <row r="321" ht="15.75" customHeight="1"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</row>
    <row r="322" ht="15.75" customHeight="1"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</row>
    <row r="323" ht="15.75" customHeight="1"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</row>
    <row r="324" ht="15.75" customHeight="1"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</row>
    <row r="325" ht="15.75" customHeight="1"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</row>
    <row r="326" ht="15.75" customHeight="1"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</row>
    <row r="327" ht="15.75" customHeight="1"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</row>
    <row r="328" ht="15.75" customHeight="1"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</row>
    <row r="329" ht="15.75" customHeight="1"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</row>
    <row r="330" ht="15.75" customHeight="1"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</row>
    <row r="331" ht="15.75" customHeight="1"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</row>
    <row r="332" ht="15.75" customHeight="1"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</row>
    <row r="333" ht="15.75" customHeight="1"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</row>
    <row r="334" ht="15.75" customHeight="1"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</row>
    <row r="335" ht="15.75" customHeight="1"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</row>
    <row r="336" ht="15.75" customHeight="1"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</row>
    <row r="337" ht="15.75" customHeight="1"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</row>
    <row r="338" ht="15.75" customHeight="1"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</row>
    <row r="339" ht="15.75" customHeight="1"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</row>
    <row r="340" ht="15.75" customHeight="1"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</row>
    <row r="341" ht="15.75" customHeight="1"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</row>
    <row r="342" ht="15.75" customHeight="1"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</row>
    <row r="343" ht="15.75" customHeight="1"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</row>
    <row r="344" ht="15.75" customHeight="1"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</row>
    <row r="345" ht="15.75" customHeight="1"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</row>
    <row r="346" ht="15.75" customHeight="1"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</row>
    <row r="347" ht="15.75" customHeight="1"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</row>
    <row r="348" ht="15.75" customHeight="1"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</row>
    <row r="349" ht="15.75" customHeight="1"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</row>
    <row r="350" ht="15.75" customHeight="1"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</row>
    <row r="351" ht="15.75" customHeight="1"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</row>
    <row r="352" ht="15.75" customHeight="1"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</row>
    <row r="353" ht="15.75" customHeight="1"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</row>
    <row r="354" ht="15.75" customHeight="1"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</row>
    <row r="355" ht="15.75" customHeight="1"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ht="15.75" customHeight="1"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</row>
    <row r="357" ht="15.75" customHeight="1"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</row>
    <row r="358" ht="15.75" customHeight="1"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</row>
    <row r="359" ht="15.75" customHeight="1"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ht="15.75" customHeight="1"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ht="15.75" customHeight="1"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ht="15.75" customHeight="1"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</row>
    <row r="363" ht="15.75" customHeight="1"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</row>
    <row r="364" ht="15.75" customHeight="1"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</row>
    <row r="365" ht="15.75" customHeight="1"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</row>
    <row r="366" ht="15.75" customHeight="1"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</row>
    <row r="367" ht="15.75" customHeight="1"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</row>
    <row r="368" ht="15.75" customHeight="1"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ht="15.75" customHeight="1"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</row>
    <row r="370" ht="15.75" customHeight="1"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</row>
    <row r="371" ht="15.75" customHeight="1"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</row>
    <row r="372" ht="15.75" customHeight="1"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</row>
    <row r="373" ht="15.75" customHeight="1"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</row>
    <row r="374" ht="15.75" customHeight="1"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</row>
    <row r="375" ht="15.75" customHeight="1"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</row>
    <row r="376" ht="15.75" customHeight="1"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</row>
    <row r="377" ht="15.75" customHeight="1"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</row>
    <row r="378" ht="15.75" customHeight="1"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</row>
    <row r="379" ht="15.75" customHeight="1"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</row>
    <row r="380" ht="15.75" customHeight="1"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</row>
    <row r="381" ht="15.75" customHeight="1"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</row>
    <row r="382" ht="15.75" customHeight="1"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</row>
    <row r="383" ht="15.75" customHeight="1"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</row>
    <row r="384" ht="15.75" customHeight="1"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</row>
    <row r="385" ht="15.75" customHeight="1"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</row>
    <row r="386" ht="15.75" customHeight="1"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</row>
    <row r="387" ht="15.75" customHeight="1"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</row>
    <row r="388" ht="15.75" customHeight="1"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</row>
    <row r="389" ht="15.75" customHeight="1"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</row>
    <row r="390" ht="15.75" customHeight="1"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</row>
    <row r="391" ht="15.75" customHeight="1"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</row>
    <row r="392" ht="15.75" customHeight="1"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</row>
    <row r="393" ht="15.75" customHeight="1"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</row>
    <row r="394" ht="15.75" customHeight="1"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</row>
    <row r="395" ht="15.75" customHeight="1"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</row>
    <row r="396" ht="15.75" customHeight="1"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</row>
    <row r="397" ht="15.75" customHeight="1"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</row>
    <row r="398" ht="15.75" customHeight="1"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</row>
    <row r="399" ht="15.75" customHeight="1"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</row>
    <row r="400" ht="15.75" customHeight="1"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</row>
    <row r="401" ht="15.75" customHeight="1"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</row>
    <row r="402" ht="15.75" customHeight="1"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</row>
    <row r="403" ht="15.75" customHeight="1"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</row>
    <row r="404" ht="15.75" customHeight="1"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ht="15.75" customHeight="1"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</row>
    <row r="406" ht="15.75" customHeight="1"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ht="15.75" customHeight="1"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</row>
    <row r="408" ht="15.75" customHeight="1"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</row>
    <row r="409" ht="15.75" customHeight="1"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</row>
    <row r="410" ht="15.75" customHeight="1"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ht="15.75" customHeight="1"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</row>
    <row r="412" ht="15.75" customHeight="1"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ht="15.75" customHeight="1"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ht="15.75" customHeight="1"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</row>
    <row r="415" ht="15.75" customHeight="1"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</row>
    <row r="416" ht="15.75" customHeight="1"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</row>
    <row r="417" ht="15.75" customHeight="1"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</row>
    <row r="418" ht="15.75" customHeight="1"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</row>
    <row r="419" ht="15.75" customHeight="1"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</row>
    <row r="420" ht="15.75" customHeight="1"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ht="15.75" customHeight="1"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</row>
    <row r="422" ht="15.75" customHeight="1"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</row>
    <row r="423" ht="15.75" customHeight="1"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</row>
    <row r="424" ht="15.75" customHeight="1"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</row>
    <row r="425" ht="15.75" customHeight="1"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</row>
    <row r="426" ht="15.75" customHeight="1"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ht="15.75" customHeight="1"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ht="15.75" customHeight="1"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</row>
    <row r="429" ht="15.75" customHeight="1"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</row>
    <row r="430" ht="15.75" customHeight="1"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</row>
    <row r="431" ht="15.75" customHeight="1"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</row>
    <row r="432" ht="15.75" customHeight="1"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</row>
    <row r="433" ht="15.75" customHeight="1"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</row>
    <row r="434" ht="15.75" customHeight="1"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</row>
    <row r="435" ht="15.75" customHeight="1"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</row>
    <row r="436" ht="15.75" customHeight="1"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</row>
    <row r="437" ht="15.75" customHeight="1"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</row>
    <row r="438" ht="15.75" customHeight="1"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</row>
    <row r="439" ht="15.75" customHeight="1"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</row>
    <row r="440" ht="15.75" customHeight="1"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</row>
    <row r="441" ht="15.75" customHeight="1"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</row>
    <row r="442" ht="15.75" customHeight="1"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</row>
    <row r="443" ht="15.75" customHeight="1"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</row>
    <row r="444" ht="15.75" customHeight="1"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</row>
    <row r="445" ht="15.75" customHeight="1"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</row>
    <row r="446" ht="15.75" customHeight="1"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</row>
    <row r="447" ht="15.75" customHeight="1"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</row>
    <row r="448" ht="15.75" customHeight="1"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</row>
    <row r="449" ht="15.75" customHeight="1"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</row>
    <row r="450" ht="15.75" customHeight="1"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</row>
    <row r="451" ht="15.75" customHeight="1"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</row>
    <row r="452" ht="15.75" customHeight="1"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</row>
    <row r="453" ht="15.75" customHeight="1"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</row>
    <row r="454" ht="15.75" customHeight="1"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</row>
    <row r="455" ht="15.75" customHeight="1"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ht="15.75" customHeight="1"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</row>
    <row r="457" ht="15.75" customHeight="1"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ht="15.75" customHeight="1"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</row>
    <row r="459" ht="15.75" customHeight="1"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</row>
    <row r="460" ht="15.75" customHeight="1"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</row>
    <row r="461" ht="15.75" customHeight="1"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</row>
    <row r="462" ht="15.75" customHeight="1"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</row>
    <row r="463" ht="15.75" customHeight="1"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ht="15.75" customHeight="1"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ht="15.75" customHeight="1"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ht="15.75" customHeight="1"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</row>
    <row r="467" ht="15.75" customHeight="1"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</row>
    <row r="468" ht="15.75" customHeight="1"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</row>
    <row r="469" ht="15.75" customHeight="1"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</row>
    <row r="470" ht="15.75" customHeight="1"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</row>
    <row r="471" ht="15.75" customHeight="1"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ht="15.75" customHeight="1"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</row>
    <row r="473" ht="15.75" customHeight="1"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</row>
    <row r="474" ht="15.75" customHeight="1"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</row>
    <row r="475" ht="15.75" customHeight="1"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</row>
    <row r="476" ht="15.75" customHeight="1"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</row>
    <row r="477" ht="15.75" customHeight="1"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</row>
    <row r="478" ht="15.75" customHeight="1"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</row>
    <row r="479" ht="15.75" customHeight="1"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</row>
    <row r="480" ht="15.75" customHeight="1"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</row>
    <row r="481" ht="15.75" customHeight="1"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</row>
    <row r="482" ht="15.75" customHeight="1"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</row>
    <row r="483" ht="15.75" customHeight="1"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</row>
    <row r="484" ht="15.75" customHeight="1"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</row>
    <row r="485" ht="15.75" customHeight="1"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</row>
    <row r="486" ht="15.75" customHeight="1"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</row>
    <row r="487" ht="15.75" customHeight="1"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</row>
    <row r="488" ht="15.75" customHeight="1"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</row>
    <row r="489" ht="15.75" customHeight="1"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</row>
    <row r="490" ht="15.75" customHeight="1"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</row>
    <row r="491" ht="15.75" customHeight="1"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</row>
    <row r="492" ht="15.75" customHeight="1"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</row>
    <row r="493" ht="15.75" customHeight="1"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</row>
    <row r="494" ht="15.75" customHeight="1"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</row>
    <row r="495" ht="15.75" customHeight="1"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</row>
    <row r="496" ht="15.75" customHeight="1"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</row>
    <row r="497" ht="15.75" customHeight="1"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</row>
    <row r="498" ht="15.75" customHeight="1"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</row>
    <row r="499" ht="15.75" customHeight="1"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</row>
    <row r="500" ht="15.75" customHeight="1"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</row>
    <row r="501" ht="15.75" customHeight="1"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</row>
    <row r="502" ht="15.75" customHeight="1"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</row>
    <row r="503" ht="15.75" customHeight="1"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</row>
    <row r="504" ht="15.75" customHeight="1"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</row>
    <row r="505" ht="15.75" customHeight="1"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</row>
    <row r="506" ht="15.75" customHeight="1"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ht="15.75" customHeight="1"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ht="15.75" customHeight="1"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ht="15.75" customHeight="1"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</row>
    <row r="510" ht="15.75" customHeight="1"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</row>
    <row r="511" ht="15.75" customHeight="1"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</row>
    <row r="512" ht="15.75" customHeight="1"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</row>
    <row r="513" ht="15.75" customHeight="1"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</row>
    <row r="514" ht="15.75" customHeight="1"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ht="15.75" customHeight="1"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</row>
    <row r="516" ht="15.75" customHeight="1"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ht="15.75" customHeight="1"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</row>
    <row r="518" ht="15.75" customHeight="1"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</row>
    <row r="519" ht="15.75" customHeight="1"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</row>
    <row r="520" ht="15.75" customHeight="1"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</row>
    <row r="521" ht="15.75" customHeight="1"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</row>
    <row r="522" ht="15.75" customHeight="1"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</row>
    <row r="523" ht="15.75" customHeight="1"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</row>
    <row r="524" ht="15.75" customHeight="1"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</row>
    <row r="525" ht="15.75" customHeight="1"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ht="15.75" customHeight="1"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</row>
    <row r="527" ht="15.75" customHeight="1"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</row>
    <row r="528" ht="15.75" customHeight="1"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</row>
    <row r="529" ht="15.75" customHeight="1"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</row>
    <row r="530" ht="15.75" customHeight="1"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</row>
    <row r="531" ht="15.75" customHeight="1"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</row>
    <row r="532" ht="15.75" customHeight="1"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</row>
    <row r="533" ht="15.75" customHeight="1"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</row>
    <row r="534" ht="15.75" customHeight="1"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</row>
    <row r="535" ht="15.75" customHeight="1"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</row>
    <row r="536" ht="15.75" customHeight="1"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</row>
    <row r="537" ht="15.75" customHeight="1"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</row>
    <row r="538" ht="15.75" customHeight="1"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</row>
    <row r="539" ht="15.75" customHeight="1"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</row>
    <row r="540" ht="15.75" customHeight="1"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</row>
    <row r="541" ht="15.75" customHeight="1"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</row>
    <row r="542" ht="15.75" customHeight="1"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</row>
    <row r="543" ht="15.75" customHeight="1"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</row>
    <row r="544" ht="15.75" customHeight="1"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</row>
    <row r="545" ht="15.75" customHeight="1"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</row>
    <row r="546" ht="15.75" customHeight="1"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</row>
    <row r="547" ht="15.75" customHeight="1"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</row>
    <row r="548" ht="15.75" customHeight="1"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</row>
    <row r="549" ht="15.75" customHeight="1"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</row>
    <row r="550" ht="15.75" customHeight="1"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</row>
    <row r="551" ht="15.75" customHeight="1"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</row>
    <row r="552" ht="15.75" customHeight="1"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</row>
    <row r="553" ht="15.75" customHeight="1"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</row>
    <row r="554" ht="15.75" customHeight="1"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</row>
    <row r="555" ht="15.75" customHeight="1"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</row>
    <row r="556" ht="15.75" customHeight="1"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</row>
    <row r="557" ht="15.75" customHeight="1"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ht="15.75" customHeight="1"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</row>
    <row r="559" ht="15.75" customHeight="1"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</row>
    <row r="560" ht="15.75" customHeight="1"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ht="15.75" customHeight="1"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</row>
    <row r="562" ht="15.75" customHeight="1"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</row>
    <row r="563" ht="15.75" customHeight="1"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</row>
    <row r="564" ht="15.75" customHeight="1"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</row>
    <row r="565" ht="15.75" customHeight="1"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</row>
    <row r="566" ht="15.75" customHeight="1"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ht="15.75" customHeight="1"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ht="15.75" customHeight="1"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</row>
    <row r="569" ht="15.75" customHeight="1"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ht="15.75" customHeight="1"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</row>
    <row r="571" ht="15.75" customHeight="1"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</row>
    <row r="572" ht="15.75" customHeight="1"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</row>
    <row r="573" ht="15.75" customHeight="1"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</row>
    <row r="574" ht="15.75" customHeight="1"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</row>
    <row r="575" ht="15.75" customHeight="1"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</row>
    <row r="576" ht="15.75" customHeight="1"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</row>
    <row r="577" ht="15.75" customHeight="1"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</row>
    <row r="578" ht="15.75" customHeight="1"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ht="15.75" customHeight="1"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</row>
    <row r="580" ht="15.75" customHeight="1"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</row>
    <row r="581" ht="15.75" customHeight="1"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</row>
    <row r="582" ht="15.75" customHeight="1"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</row>
    <row r="583" ht="15.75" customHeight="1"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</row>
    <row r="584" ht="15.75" customHeight="1"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</row>
    <row r="585" ht="15.75" customHeight="1"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</row>
    <row r="586" ht="15.75" customHeight="1"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</row>
    <row r="587" ht="15.75" customHeight="1"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</row>
    <row r="588" ht="15.75" customHeight="1"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</row>
    <row r="589" ht="15.75" customHeight="1"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</row>
    <row r="590" ht="15.75" customHeight="1"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</row>
    <row r="591" ht="15.75" customHeight="1"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</row>
    <row r="592" ht="15.75" customHeight="1"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</row>
    <row r="593" ht="15.75" customHeight="1"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</row>
    <row r="594" ht="15.75" customHeight="1"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</row>
    <row r="595" ht="15.75" customHeight="1"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</row>
    <row r="596" ht="15.75" customHeight="1"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</row>
    <row r="597" ht="15.75" customHeight="1"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</row>
    <row r="598" ht="15.75" customHeight="1"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</row>
    <row r="599" ht="15.75" customHeight="1"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</row>
    <row r="600" ht="15.75" customHeight="1"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</row>
    <row r="601" ht="15.75" customHeight="1"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</row>
    <row r="602" ht="15.75" customHeight="1"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</row>
    <row r="603" ht="15.75" customHeight="1"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</row>
    <row r="604" ht="15.75" customHeight="1"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</row>
    <row r="605" ht="15.75" customHeight="1"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</row>
    <row r="606" ht="15.75" customHeight="1"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</row>
    <row r="607" ht="15.75" customHeight="1"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</row>
    <row r="608" ht="15.75" customHeight="1"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ht="15.75" customHeight="1"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</row>
    <row r="610" ht="15.75" customHeight="1"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</row>
    <row r="611" ht="15.75" customHeight="1"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</row>
    <row r="612" ht="15.75" customHeight="1"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</row>
    <row r="613" ht="15.75" customHeight="1"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</row>
    <row r="614" ht="15.75" customHeight="1"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</row>
    <row r="615" ht="15.75" customHeight="1"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</row>
    <row r="616" ht="15.75" customHeight="1"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</row>
    <row r="617" ht="15.75" customHeight="1"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</row>
    <row r="618" ht="15.75" customHeight="1"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ht="15.75" customHeight="1"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ht="15.75" customHeight="1"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</row>
    <row r="621" ht="15.75" customHeight="1"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</row>
    <row r="622" ht="15.75" customHeight="1"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</row>
    <row r="623" ht="15.75" customHeight="1"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</row>
    <row r="624" ht="15.75" customHeight="1"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</row>
    <row r="625" ht="15.75" customHeight="1"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</row>
    <row r="626" ht="15.75" customHeight="1"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</row>
    <row r="627" ht="15.75" customHeight="1"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</row>
    <row r="628" ht="15.75" customHeight="1"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</row>
    <row r="629" ht="15.75" customHeight="1"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</row>
    <row r="630" ht="15.75" customHeight="1"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</row>
    <row r="631" ht="15.75" customHeight="1"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</row>
    <row r="632" ht="15.75" customHeight="1"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ht="15.75" customHeight="1"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</row>
    <row r="634" ht="15.75" customHeight="1"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</row>
    <row r="635" ht="15.75" customHeight="1"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</row>
    <row r="636" ht="15.75" customHeight="1"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</row>
    <row r="637" ht="15.75" customHeight="1"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</row>
    <row r="638" ht="15.75" customHeight="1"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</row>
    <row r="639" ht="15.75" customHeight="1"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</row>
    <row r="640" ht="15.75" customHeight="1"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</row>
    <row r="641" ht="15.75" customHeight="1"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</row>
    <row r="642" ht="15.75" customHeight="1"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</row>
    <row r="643" ht="15.75" customHeight="1"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</row>
    <row r="644" ht="15.75" customHeight="1"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</row>
    <row r="645" ht="15.75" customHeight="1"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</row>
    <row r="646" ht="15.75" customHeight="1"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</row>
    <row r="647" ht="15.75" customHeight="1"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</row>
    <row r="648" ht="15.75" customHeight="1"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</row>
    <row r="649" ht="15.75" customHeight="1"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</row>
    <row r="650" ht="15.75" customHeight="1"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</row>
    <row r="651" ht="15.75" customHeight="1"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</row>
    <row r="652" ht="15.75" customHeight="1"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</row>
    <row r="653" ht="15.75" customHeight="1"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</row>
    <row r="654" ht="15.75" customHeight="1"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</row>
    <row r="655" ht="15.75" customHeight="1"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</row>
    <row r="656" ht="15.75" customHeight="1"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</row>
    <row r="657" ht="15.75" customHeight="1"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</row>
    <row r="658" ht="15.75" customHeight="1"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ht="15.75" customHeight="1"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ht="15.75" customHeight="1"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</row>
    <row r="661" ht="15.75" customHeight="1"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</row>
    <row r="662" ht="15.75" customHeight="1"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</row>
    <row r="663" ht="15.75" customHeight="1"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</row>
    <row r="664" ht="15.75" customHeight="1"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</row>
    <row r="665" ht="15.75" customHeight="1"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</row>
    <row r="666" ht="15.75" customHeight="1"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</row>
    <row r="667" ht="15.75" customHeight="1"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</row>
    <row r="668" ht="15.75" customHeight="1"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</row>
    <row r="669" ht="15.75" customHeight="1"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ht="15.75" customHeight="1"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ht="15.75" customHeight="1"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</row>
    <row r="672" ht="15.75" customHeight="1"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</row>
    <row r="673" ht="15.75" customHeight="1"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</row>
    <row r="674" ht="15.75" customHeight="1"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</row>
    <row r="675" ht="15.75" customHeight="1"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</row>
    <row r="676" ht="15.75" customHeight="1"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</row>
    <row r="677" ht="15.75" customHeight="1"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</row>
    <row r="678" ht="15.75" customHeight="1"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</row>
    <row r="679" ht="15.75" customHeight="1"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</row>
    <row r="680" ht="15.75" customHeight="1"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</row>
    <row r="681" ht="15.75" customHeight="1"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</row>
    <row r="682" ht="15.75" customHeight="1"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</row>
    <row r="683" ht="15.75" customHeight="1"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</row>
    <row r="684" ht="15.75" customHeight="1"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</row>
    <row r="685" ht="15.75" customHeight="1"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</row>
    <row r="686" ht="15.75" customHeight="1"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</row>
    <row r="687" ht="15.75" customHeight="1"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</row>
    <row r="688" ht="15.75" customHeight="1"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</row>
    <row r="689" ht="15.75" customHeight="1"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</row>
    <row r="690" ht="15.75" customHeight="1"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</row>
    <row r="691" ht="15.75" customHeight="1"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</row>
    <row r="692" ht="15.75" customHeight="1"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</row>
    <row r="693" ht="15.75" customHeight="1"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</row>
    <row r="694" ht="15.75" customHeight="1"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</row>
    <row r="695" ht="15.75" customHeight="1"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</row>
    <row r="696" ht="15.75" customHeight="1"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</row>
    <row r="697" ht="15.75" customHeight="1"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</row>
    <row r="698" ht="15.75" customHeight="1"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</row>
    <row r="699" ht="15.75" customHeight="1"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</row>
    <row r="700" ht="15.75" customHeight="1"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</row>
    <row r="701" ht="15.75" customHeight="1"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</row>
    <row r="702" ht="15.75" customHeight="1"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</row>
    <row r="703" ht="15.75" customHeight="1"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</row>
    <row r="704" ht="15.75" customHeight="1"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</row>
    <row r="705" ht="15.75" customHeight="1"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</row>
    <row r="706" ht="15.75" customHeight="1"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</row>
    <row r="707" ht="15.75" customHeight="1"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</row>
    <row r="708" ht="15.75" customHeight="1"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</row>
    <row r="709" ht="15.75" customHeight="1"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</row>
    <row r="710" ht="15.75" customHeight="1"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ht="15.75" customHeight="1"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ht="15.75" customHeight="1"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</row>
    <row r="713" ht="15.75" customHeight="1"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</row>
    <row r="714" ht="15.75" customHeight="1"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</row>
    <row r="715" ht="15.75" customHeight="1"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</row>
    <row r="716" ht="15.75" customHeight="1"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</row>
    <row r="717" ht="15.75" customHeight="1"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</row>
    <row r="718" ht="15.75" customHeight="1"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</row>
    <row r="719" ht="15.75" customHeight="1"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</row>
    <row r="720" ht="15.75" customHeight="1"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</row>
    <row r="721" ht="15.75" customHeight="1"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</row>
    <row r="722" ht="15.75" customHeight="1"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ht="15.75" customHeight="1"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</row>
    <row r="724" ht="15.75" customHeight="1"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</row>
    <row r="725" ht="15.75" customHeight="1"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</row>
    <row r="726" ht="15.75" customHeight="1"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</row>
    <row r="727" ht="15.75" customHeight="1"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</row>
    <row r="728" ht="15.75" customHeight="1"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</row>
    <row r="729" ht="15.75" customHeight="1"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</row>
    <row r="730" ht="15.75" customHeight="1"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</row>
    <row r="731" ht="15.75" customHeight="1"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</row>
    <row r="732" ht="15.75" customHeight="1"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</row>
    <row r="733" ht="15.75" customHeight="1"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</row>
    <row r="734" ht="15.75" customHeight="1"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</row>
    <row r="735" ht="15.75" customHeight="1"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</row>
    <row r="736" ht="15.75" customHeight="1"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</row>
    <row r="737" ht="15.75" customHeight="1"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ht="15.75" customHeight="1"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</row>
    <row r="739" ht="15.75" customHeight="1"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</row>
    <row r="740" ht="15.75" customHeight="1"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</row>
    <row r="741" ht="15.75" customHeight="1"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</row>
    <row r="742" ht="15.75" customHeight="1"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</row>
    <row r="743" ht="15.75" customHeight="1"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</row>
    <row r="744" ht="15.75" customHeight="1"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</row>
    <row r="745" ht="15.75" customHeight="1"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</row>
    <row r="746" ht="15.75" customHeight="1"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</row>
    <row r="747" ht="15.75" customHeight="1"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</row>
    <row r="748" ht="15.75" customHeight="1"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</row>
    <row r="749" ht="15.75" customHeight="1"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</row>
    <row r="750" ht="15.75" customHeight="1"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</row>
    <row r="751" ht="15.75" customHeight="1"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</row>
    <row r="752" ht="15.75" customHeight="1"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</row>
    <row r="753" ht="15.75" customHeight="1"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</row>
    <row r="754" ht="15.75" customHeight="1"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</row>
    <row r="755" ht="15.75" customHeight="1"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</row>
    <row r="756" ht="15.75" customHeight="1"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</row>
    <row r="757" ht="15.75" customHeight="1"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</row>
    <row r="758" ht="15.75" customHeight="1"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</row>
    <row r="759" ht="15.75" customHeight="1"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</row>
    <row r="760" ht="15.75" customHeight="1"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</row>
    <row r="761" ht="15.75" customHeight="1"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ht="15.75" customHeight="1"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ht="15.75" customHeight="1"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</row>
    <row r="764" ht="15.75" customHeight="1"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</row>
    <row r="765" ht="15.75" customHeight="1"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</row>
    <row r="766" ht="15.75" customHeight="1"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</row>
    <row r="767" ht="15.75" customHeight="1"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</row>
    <row r="768" ht="15.75" customHeight="1"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</row>
    <row r="769" ht="15.75" customHeight="1"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</row>
    <row r="770" ht="15.75" customHeight="1"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</row>
    <row r="771" ht="15.75" customHeight="1"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</row>
    <row r="772" ht="15.75" customHeight="1"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</row>
    <row r="773" ht="15.75" customHeight="1"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ht="15.75" customHeight="1"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</row>
    <row r="775" ht="15.75" customHeight="1"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ht="15.75" customHeight="1"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</row>
    <row r="777" ht="15.75" customHeight="1"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</row>
    <row r="778" ht="15.75" customHeight="1"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</row>
    <row r="779" ht="15.75" customHeight="1"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</row>
    <row r="780" ht="15.75" customHeight="1"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</row>
    <row r="781" ht="15.75" customHeight="1"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</row>
    <row r="782" ht="15.75" customHeight="1"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</row>
    <row r="783" ht="15.75" customHeight="1"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</row>
    <row r="784" ht="15.75" customHeight="1"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</row>
    <row r="785" ht="15.75" customHeight="1"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</row>
    <row r="786" ht="15.75" customHeight="1"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</row>
    <row r="787" ht="15.75" customHeight="1"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</row>
    <row r="788" ht="15.75" customHeight="1"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</row>
    <row r="789" ht="15.75" customHeight="1"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</row>
    <row r="790" ht="15.75" customHeight="1"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</row>
    <row r="791" ht="15.75" customHeight="1"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ht="15.75" customHeight="1"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</row>
    <row r="793" ht="15.75" customHeight="1"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</row>
    <row r="794" ht="15.75" customHeight="1"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</row>
    <row r="795" ht="15.75" customHeight="1"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</row>
    <row r="796" ht="15.75" customHeight="1"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</row>
    <row r="797" ht="15.75" customHeight="1"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</row>
    <row r="798" ht="15.75" customHeight="1"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</row>
    <row r="799" ht="15.75" customHeight="1"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</row>
    <row r="800" ht="15.75" customHeight="1"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</row>
    <row r="801" ht="15.75" customHeight="1"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</row>
    <row r="802" ht="15.75" customHeight="1"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</row>
    <row r="803" ht="15.75" customHeight="1"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</row>
    <row r="804" ht="15.75" customHeight="1"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</row>
    <row r="805" ht="15.75" customHeight="1"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</row>
    <row r="806" ht="15.75" customHeight="1"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</row>
    <row r="807" ht="15.75" customHeight="1"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</row>
    <row r="808" ht="15.75" customHeight="1"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</row>
    <row r="809" ht="15.75" customHeight="1"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</row>
    <row r="810" ht="15.75" customHeight="1"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</row>
    <row r="811" ht="15.75" customHeight="1"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</row>
    <row r="812" ht="15.75" customHeight="1"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</row>
    <row r="813" ht="15.75" customHeight="1"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ht="15.75" customHeight="1"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</row>
    <row r="815" ht="15.75" customHeight="1"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</row>
    <row r="816" ht="15.75" customHeight="1"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</row>
    <row r="817" ht="15.75" customHeight="1"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</row>
    <row r="818" ht="15.75" customHeight="1"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</row>
    <row r="819" ht="15.75" customHeight="1"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</row>
    <row r="820" ht="15.75" customHeight="1"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</row>
    <row r="821" ht="15.75" customHeight="1"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</row>
    <row r="822" ht="15.75" customHeight="1"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</row>
    <row r="823" ht="15.75" customHeight="1"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</row>
    <row r="824" ht="15.75" customHeight="1"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</row>
    <row r="825" ht="15.75" customHeight="1"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ht="15.75" customHeight="1"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ht="15.75" customHeight="1"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</row>
    <row r="828" ht="15.75" customHeight="1"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</row>
    <row r="829" ht="15.75" customHeight="1"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</row>
    <row r="830" ht="15.75" customHeight="1"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</row>
    <row r="831" ht="15.75" customHeight="1"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</row>
    <row r="832" ht="15.75" customHeight="1"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</row>
    <row r="833" ht="15.75" customHeight="1"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</row>
    <row r="834" ht="15.75" customHeight="1"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</row>
    <row r="835" ht="15.75" customHeight="1"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</row>
    <row r="836" ht="15.75" customHeight="1"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</row>
    <row r="837" ht="15.75" customHeight="1"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</row>
    <row r="838" ht="15.75" customHeight="1"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</row>
    <row r="839" ht="15.75" customHeight="1"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</row>
    <row r="840" ht="15.75" customHeight="1"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</row>
    <row r="841" ht="15.75" customHeight="1"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</row>
    <row r="842" ht="15.75" customHeight="1"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</row>
    <row r="843" ht="15.75" customHeight="1"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</row>
    <row r="844" ht="15.75" customHeight="1"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</row>
    <row r="845" ht="15.75" customHeight="1"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</row>
    <row r="846" ht="15.75" customHeight="1"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</row>
    <row r="847" ht="15.75" customHeight="1"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</row>
    <row r="848" ht="15.75" customHeight="1"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</row>
    <row r="849" ht="15.75" customHeight="1"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</row>
    <row r="850" ht="15.75" customHeight="1"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</row>
    <row r="851" ht="15.75" customHeight="1"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</row>
    <row r="852" ht="15.75" customHeight="1"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</row>
    <row r="853" ht="15.75" customHeight="1"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</row>
    <row r="854" ht="15.75" customHeight="1"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</row>
    <row r="855" ht="15.75" customHeight="1"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</row>
    <row r="856" ht="15.75" customHeight="1"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</row>
    <row r="857" ht="15.75" customHeight="1"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</row>
    <row r="858" ht="15.75" customHeight="1"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</row>
    <row r="859" ht="15.75" customHeight="1"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</row>
    <row r="860" ht="15.75" customHeight="1"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</row>
    <row r="861" ht="15.75" customHeight="1"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</row>
    <row r="862" ht="15.75" customHeight="1"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</row>
    <row r="863" ht="15.75" customHeight="1"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</row>
    <row r="864" ht="15.75" customHeight="1"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</row>
    <row r="865" ht="15.75" customHeight="1"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</row>
    <row r="866" ht="15.75" customHeight="1"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</row>
    <row r="867" ht="15.75" customHeight="1"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</row>
    <row r="868" ht="15.75" customHeight="1"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</row>
    <row r="869" ht="15.75" customHeight="1"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</row>
    <row r="870" ht="15.75" customHeight="1"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</row>
    <row r="871" ht="15.75" customHeight="1"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</row>
    <row r="872" ht="15.75" customHeight="1"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</row>
    <row r="873" ht="15.75" customHeight="1"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</row>
    <row r="874" ht="15.75" customHeight="1"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</row>
    <row r="875" ht="15.75" customHeight="1"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</row>
    <row r="876" ht="15.75" customHeight="1"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</row>
    <row r="877" ht="15.75" customHeight="1"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</row>
    <row r="878" ht="15.75" customHeight="1"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</row>
    <row r="879" ht="15.75" customHeight="1"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</row>
    <row r="880" ht="15.75" customHeight="1"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</row>
    <row r="881" ht="15.75" customHeight="1"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</row>
    <row r="882" ht="15.75" customHeight="1"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</row>
    <row r="883" ht="15.75" customHeight="1"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</row>
    <row r="884" ht="15.75" customHeight="1"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</row>
    <row r="885" ht="15.75" customHeight="1"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</row>
    <row r="886" ht="15.75" customHeight="1"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</row>
    <row r="887" ht="15.75" customHeight="1"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</row>
    <row r="888" ht="15.75" customHeight="1"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</row>
    <row r="889" ht="15.75" customHeight="1"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</row>
    <row r="890" ht="15.75" customHeight="1"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</row>
    <row r="891" ht="15.75" customHeight="1"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</row>
    <row r="892" ht="15.75" customHeight="1"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</row>
    <row r="893" ht="15.75" customHeight="1"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</row>
    <row r="894" ht="15.75" customHeight="1"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</row>
    <row r="895" ht="15.75" customHeight="1"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</row>
    <row r="896" ht="15.75" customHeight="1"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</row>
    <row r="897" ht="15.75" customHeight="1"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</row>
    <row r="898" ht="15.75" customHeight="1"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</row>
    <row r="899" ht="15.75" customHeight="1"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</row>
    <row r="900" ht="15.75" customHeight="1"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</row>
    <row r="901" ht="15.75" customHeight="1"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</row>
    <row r="902" ht="15.75" customHeight="1"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</row>
    <row r="903" ht="15.75" customHeight="1"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</row>
    <row r="904" ht="15.75" customHeight="1"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</row>
    <row r="905" ht="15.75" customHeight="1"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</row>
    <row r="906" ht="15.75" customHeight="1"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</row>
    <row r="907" ht="15.75" customHeight="1"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</row>
    <row r="908" ht="15.75" customHeight="1"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</row>
    <row r="909" ht="15.75" customHeight="1"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</row>
    <row r="910" ht="15.75" customHeight="1"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</row>
    <row r="911" ht="15.75" customHeight="1"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</row>
    <row r="912" ht="15.75" customHeight="1"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</row>
    <row r="913" ht="15.75" customHeight="1"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ht="15.75" customHeight="1"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</row>
    <row r="915" ht="15.75" customHeight="1"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</row>
    <row r="916" ht="15.75" customHeight="1"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</row>
    <row r="917" ht="15.75" customHeight="1"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</row>
    <row r="918" ht="15.75" customHeight="1"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</row>
    <row r="919" ht="15.75" customHeight="1"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</row>
    <row r="920" ht="15.75" customHeight="1"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</row>
    <row r="921" ht="15.75" customHeight="1"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</row>
    <row r="922" ht="15.75" customHeight="1"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</row>
    <row r="923" ht="15.75" customHeight="1"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</row>
    <row r="924" ht="15.75" customHeight="1"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</row>
    <row r="925" ht="15.75" customHeight="1"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</row>
    <row r="926" ht="15.75" customHeight="1"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</row>
    <row r="927" ht="15.75" customHeight="1"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</row>
    <row r="928" ht="15.75" customHeight="1"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</row>
    <row r="929" ht="15.75" customHeight="1"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</row>
    <row r="930" ht="15.75" customHeight="1"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</row>
    <row r="931" ht="15.75" customHeight="1"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</row>
    <row r="932" ht="15.75" customHeight="1"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ht="15.75" customHeight="1"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</row>
    <row r="934" ht="15.75" customHeight="1"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</row>
    <row r="935" ht="15.75" customHeight="1"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</row>
    <row r="936" ht="15.75" customHeight="1"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</row>
    <row r="937" ht="15.75" customHeight="1"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</row>
    <row r="938" ht="15.75" customHeight="1"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</row>
    <row r="939" ht="15.75" customHeight="1"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</row>
    <row r="940" ht="15.75" customHeight="1"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</row>
    <row r="941" ht="15.75" customHeight="1"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</row>
    <row r="942" ht="15.75" customHeight="1"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</row>
    <row r="943" ht="15.75" customHeight="1"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</row>
    <row r="944" ht="15.75" customHeight="1"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</row>
    <row r="945" ht="15.75" customHeight="1"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</row>
    <row r="946" ht="15.75" customHeight="1"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</row>
    <row r="947" ht="15.75" customHeight="1"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</row>
    <row r="948" ht="15.75" customHeight="1"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</row>
    <row r="949" ht="15.75" customHeight="1"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</row>
    <row r="950" ht="15.75" customHeight="1"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</row>
    <row r="951" ht="15.75" customHeight="1"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</row>
    <row r="952" ht="15.75" customHeight="1"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</row>
    <row r="953" ht="15.75" customHeight="1"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</row>
    <row r="954" ht="15.75" customHeight="1"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</row>
    <row r="955" ht="15.75" customHeight="1"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</row>
    <row r="956" ht="15.75" customHeight="1"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</row>
    <row r="957" ht="15.75" customHeight="1"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</row>
    <row r="958" ht="15.75" customHeight="1"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</row>
    <row r="959" ht="15.75" customHeight="1"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</row>
    <row r="960" ht="15.75" customHeight="1"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</row>
    <row r="961" ht="15.75" customHeight="1"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</row>
    <row r="962" ht="15.75" customHeight="1"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</row>
    <row r="963" ht="15.75" customHeight="1"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</row>
    <row r="964" ht="15.75" customHeight="1"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</row>
    <row r="965" ht="15.75" customHeight="1"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</row>
    <row r="966" ht="15.75" customHeight="1"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</row>
    <row r="967" ht="15.75" customHeight="1"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</row>
    <row r="968" ht="15.75" customHeight="1"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</row>
    <row r="969" ht="15.75" customHeight="1"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</row>
    <row r="970" ht="15.75" customHeight="1"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</row>
    <row r="971" ht="15.75" customHeight="1"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</row>
    <row r="972" ht="15.75" customHeight="1"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</row>
    <row r="973" ht="15.75" customHeight="1"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</row>
    <row r="974" ht="15.75" customHeight="1"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</row>
    <row r="975" ht="15.75" customHeight="1"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</row>
    <row r="976" ht="15.75" customHeight="1"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</row>
    <row r="977" ht="15.75" customHeight="1"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</row>
    <row r="978" ht="15.75" customHeight="1"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</row>
    <row r="979" ht="15.75" customHeight="1"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</row>
    <row r="980" ht="15.75" customHeight="1"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</row>
    <row r="981" ht="15.75" customHeight="1"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</row>
    <row r="982" ht="15.75" customHeight="1"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</row>
    <row r="983" ht="15.75" customHeight="1"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</row>
    <row r="984" ht="15.75" customHeight="1"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</row>
    <row r="985" ht="15.75" customHeight="1"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</row>
    <row r="986" ht="15.75" customHeight="1"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</row>
    <row r="987" ht="15.75" customHeight="1"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</row>
    <row r="988" ht="15.75" customHeight="1"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</row>
    <row r="989" ht="15.75" customHeight="1"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</row>
    <row r="990" ht="15.75" customHeight="1"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</row>
    <row r="991" ht="15.75" customHeight="1"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</row>
    <row r="992" ht="15.75" customHeight="1"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</row>
    <row r="993" ht="15.75" customHeight="1"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</row>
    <row r="994" ht="15.75" customHeight="1"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</row>
    <row r="995" ht="15.75" customHeight="1"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</row>
    <row r="996" ht="15.75" customHeight="1"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</row>
    <row r="997" ht="15.75" customHeight="1"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</row>
    <row r="998" ht="15.75" customHeight="1"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</row>
    <row r="999" ht="15.75" customHeight="1"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</row>
    <row r="1000" ht="15.75" customHeight="1"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</row>
  </sheetData>
  <mergeCells count="109">
    <mergeCell ref="R40:R42"/>
    <mergeCell ref="S40:S42"/>
    <mergeCell ref="T40:T42"/>
    <mergeCell ref="U40:U42"/>
    <mergeCell ref="E51:V51"/>
    <mergeCell ref="X51:AA51"/>
    <mergeCell ref="X71:AA71"/>
    <mergeCell ref="U121:U130"/>
    <mergeCell ref="V121:V130"/>
    <mergeCell ref="X121:X130"/>
    <mergeCell ref="Y121:Y130"/>
    <mergeCell ref="E71:V71"/>
    <mergeCell ref="E106:V106"/>
    <mergeCell ref="X106:AA106"/>
    <mergeCell ref="E120:V120"/>
    <mergeCell ref="X120:AA120"/>
    <mergeCell ref="G121:G130"/>
    <mergeCell ref="H121:H130"/>
    <mergeCell ref="Z121:Z130"/>
    <mergeCell ref="G3:M3"/>
    <mergeCell ref="N3:V3"/>
    <mergeCell ref="X3:AA3"/>
    <mergeCell ref="E5:V5"/>
    <mergeCell ref="X5:AA5"/>
    <mergeCell ref="E21:V21"/>
    <mergeCell ref="X21:AA21"/>
    <mergeCell ref="K121:K130"/>
    <mergeCell ref="L121:L130"/>
    <mergeCell ref="M121:M130"/>
    <mergeCell ref="N121:N130"/>
    <mergeCell ref="O121:O130"/>
    <mergeCell ref="P121:P130"/>
    <mergeCell ref="Q121:Q130"/>
    <mergeCell ref="R121:R130"/>
    <mergeCell ref="S121:S130"/>
    <mergeCell ref="T121:T130"/>
    <mergeCell ref="V134:V143"/>
    <mergeCell ref="X134:X143"/>
    <mergeCell ref="Y134:Y143"/>
    <mergeCell ref="Z134:Z143"/>
    <mergeCell ref="I121:I130"/>
    <mergeCell ref="J121:J130"/>
    <mergeCell ref="H134:H143"/>
    <mergeCell ref="I134:I143"/>
    <mergeCell ref="J134:J143"/>
    <mergeCell ref="K134:K143"/>
    <mergeCell ref="L134:L143"/>
    <mergeCell ref="U153:U162"/>
    <mergeCell ref="V153:V162"/>
    <mergeCell ref="X153:X162"/>
    <mergeCell ref="Y153:Y162"/>
    <mergeCell ref="Z153:Z162"/>
    <mergeCell ref="N153:N162"/>
    <mergeCell ref="O153:O162"/>
    <mergeCell ref="P153:P162"/>
    <mergeCell ref="Q153:Q162"/>
    <mergeCell ref="R153:R162"/>
    <mergeCell ref="S153:S162"/>
    <mergeCell ref="T153:T162"/>
    <mergeCell ref="U228:U241"/>
    <mergeCell ref="V228:V241"/>
    <mergeCell ref="E248:V248"/>
    <mergeCell ref="X248:AA248"/>
    <mergeCell ref="E278:V278"/>
    <mergeCell ref="X278:AA278"/>
    <mergeCell ref="N228:N241"/>
    <mergeCell ref="O228:O241"/>
    <mergeCell ref="P228:P241"/>
    <mergeCell ref="Q228:Q241"/>
    <mergeCell ref="R228:R241"/>
    <mergeCell ref="S228:S241"/>
    <mergeCell ref="T228:T241"/>
    <mergeCell ref="T134:T143"/>
    <mergeCell ref="U134:U143"/>
    <mergeCell ref="M134:M143"/>
    <mergeCell ref="N134:N143"/>
    <mergeCell ref="O134:O143"/>
    <mergeCell ref="P134:P143"/>
    <mergeCell ref="Q134:Q143"/>
    <mergeCell ref="R134:R143"/>
    <mergeCell ref="S134:S143"/>
    <mergeCell ref="U144:U152"/>
    <mergeCell ref="V144:V152"/>
    <mergeCell ref="X144:X152"/>
    <mergeCell ref="Y144:Y152"/>
    <mergeCell ref="Z144:Z152"/>
    <mergeCell ref="N144:N152"/>
    <mergeCell ref="O144:O152"/>
    <mergeCell ref="P144:P152"/>
    <mergeCell ref="Q144:Q152"/>
    <mergeCell ref="R144:R152"/>
    <mergeCell ref="S144:S152"/>
    <mergeCell ref="T144:T152"/>
    <mergeCell ref="G144:G152"/>
    <mergeCell ref="H144:H152"/>
    <mergeCell ref="I144:I152"/>
    <mergeCell ref="J144:J152"/>
    <mergeCell ref="K144:K152"/>
    <mergeCell ref="L144:L152"/>
    <mergeCell ref="M144:M152"/>
    <mergeCell ref="G153:G162"/>
    <mergeCell ref="H153:H162"/>
    <mergeCell ref="I153:I162"/>
    <mergeCell ref="J153:J162"/>
    <mergeCell ref="K153:K162"/>
    <mergeCell ref="L153:L162"/>
    <mergeCell ref="M153:M162"/>
    <mergeCell ref="E195:V195"/>
    <mergeCell ref="X195:AA195"/>
  </mergeCells>
  <conditionalFormatting sqref="F111">
    <cfRule type="cellIs" dxfId="1" priority="1" operator="between">
      <formula>30</formula>
      <formula>70</formula>
    </cfRule>
  </conditionalFormatting>
  <conditionalFormatting sqref="F186:F187">
    <cfRule type="cellIs" dxfId="1" priority="2" operator="between">
      <formula>30</formula>
      <formula>70</formula>
    </cfRule>
  </conditionalFormatting>
  <conditionalFormatting sqref="F254">
    <cfRule type="cellIs" dxfId="1" priority="3" operator="between">
      <formula>30</formula>
      <formula>70</formula>
    </cfRule>
  </conditionalFormatting>
  <conditionalFormatting sqref="F231:M231">
    <cfRule type="cellIs" dxfId="1" priority="4" operator="between">
      <formula>30</formula>
      <formula>70</formula>
    </cfRule>
  </conditionalFormatting>
  <conditionalFormatting sqref="F241:M241">
    <cfRule type="cellIs" dxfId="1" priority="5" operator="between">
      <formula>30</formula>
      <formula>70</formula>
    </cfRule>
  </conditionalFormatting>
  <conditionalFormatting sqref="F8:V8">
    <cfRule type="cellIs" dxfId="1" priority="6" operator="between">
      <formula>30</formula>
      <formula>70</formula>
    </cfRule>
  </conditionalFormatting>
  <conditionalFormatting sqref="E19:F19 E21 E49:F49 E51 E69:F69 E71 E104:F104 E106 E118:F118 E120 E193:F193 E195 E246:F246 E248 E276:F276 E278 E281:F281 G6:V6 G15:M15 G19:V20 G24:V26 G29:V32 G35:V36 G43:V45 G47:V47 G49:V50 G53:V53 G55:V56 G58:J58 G59:V59 G61:V61 G64:V64 G69:V70 G72:V74 G76:V76 G80:V80 G82:V82 G98:V98 G104:V105 G108:V111 G113:V113 G117:V119 G121:V121 G144:V144 G153:V153 G163:V163 G166:V167 G172:V173 G181:V183 G185:V185 G186:J186 G187:V188 G193:V194 G197:V197 G199:V199 G202:V202 G203:K203 G206:V208 G214:V214 G218:V218 G224:V224 G227:V227 G239:M239 G242:V242 G246:V247 G250:V250 G254:V257 G264:V264 G273:V273 G276:V277 G280:V281 H96:V96 H114:V115 H134:V134 H176:V176 H205:V205 H209:V209 H219:V219 H221:V222 H234:M234 H236:M236 H252:V252 H258:V258 I37:V37 I78:V78 I116:V116 I210:N210 J10:V10 J12:V12 J14:V14 J16:V17 J41:Q42 J101:V101 J211:V211 K27:V27 K191:V191 K259:V259 L9:V9 L171:V171 L186:V186 M58:V58 M268:V268 M279:V279 N178:V178 N228:V228 O79:V79 O97:V97 O170:V170 O220:V220 P54:V54 P93:V93 P210:V210 Q249:V249 R92:V92 R99:V99 T192:V192 V41:V42">
    <cfRule type="cellIs" dxfId="1" priority="7" operator="between">
      <formula>30</formula>
      <formula>70</formula>
    </cfRule>
  </conditionalFormatting>
  <conditionalFormatting sqref="E133:V133 F40:R40 G261:V261 H260:V260 I33:K34 N33:V34 T40:V40 T203:V203">
    <cfRule type="cellIs" dxfId="1" priority="8" operator="between">
      <formula>30</formula>
      <formula>70</formula>
    </cfRule>
  </conditionalFormatting>
  <conditionalFormatting sqref="U28:V28">
    <cfRule type="cellIs" dxfId="1" priority="9" operator="between">
      <formula>30</formula>
      <formula>70</formula>
    </cfRule>
  </conditionalFormatting>
  <conditionalFormatting sqref="V266">
    <cfRule type="cellIs" dxfId="1" priority="10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3.11"/>
    <col customWidth="1" min="2" max="2" width="29.33"/>
    <col customWidth="1" min="3" max="3" width="10.11"/>
    <col customWidth="1" min="4" max="4" width="8.44"/>
    <col customWidth="1" min="5" max="9" width="10.56"/>
    <col customWidth="1" min="10" max="10" width="11.78"/>
    <col customWidth="1" min="11" max="21" width="10.56"/>
    <col customWidth="1" min="22" max="22" width="11.67"/>
    <col customWidth="1" min="23" max="26" width="10.56"/>
  </cols>
  <sheetData>
    <row r="1" ht="15.75" customHeight="1"/>
    <row r="2" ht="15.75" customHeight="1">
      <c r="C2" s="2">
        <v>2025.0</v>
      </c>
      <c r="D2" s="3"/>
      <c r="E2" s="3"/>
      <c r="F2" s="3"/>
      <c r="G2" s="3"/>
      <c r="H2" s="3"/>
      <c r="I2" s="3"/>
      <c r="J2" s="3"/>
      <c r="K2" s="5"/>
      <c r="L2" s="2">
        <v>2026.0</v>
      </c>
      <c r="M2" s="3"/>
      <c r="N2" s="3"/>
      <c r="O2" s="3"/>
      <c r="P2" s="3"/>
      <c r="Q2" s="3"/>
      <c r="R2" s="3"/>
      <c r="S2" s="3"/>
      <c r="T2" s="3"/>
      <c r="U2" s="3"/>
      <c r="V2" s="3"/>
      <c r="W2" s="5"/>
      <c r="X2" s="6">
        <v>2027.0</v>
      </c>
      <c r="Y2" s="7"/>
    </row>
    <row r="3" ht="15.75" customHeight="1">
      <c r="C3" s="4" t="s">
        <v>0</v>
      </c>
      <c r="D3" s="4" t="s">
        <v>1</v>
      </c>
      <c r="E3" s="11" t="s">
        <v>2</v>
      </c>
      <c r="F3" s="13" t="s">
        <v>3</v>
      </c>
      <c r="G3" s="16" t="s">
        <v>4</v>
      </c>
      <c r="H3" s="13" t="s">
        <v>5</v>
      </c>
      <c r="I3" s="13" t="s">
        <v>6</v>
      </c>
      <c r="J3" s="18" t="s">
        <v>7</v>
      </c>
      <c r="K3" s="16" t="s">
        <v>8</v>
      </c>
      <c r="L3" s="11" t="s">
        <v>9</v>
      </c>
      <c r="M3" s="11" t="s">
        <v>10</v>
      </c>
      <c r="N3" s="11" t="s">
        <v>11</v>
      </c>
      <c r="O3" s="11" t="s">
        <v>0</v>
      </c>
      <c r="P3" s="21" t="s">
        <v>1</v>
      </c>
      <c r="Q3" s="23" t="s">
        <v>2</v>
      </c>
      <c r="R3" s="18" t="s">
        <v>3</v>
      </c>
      <c r="S3" s="18" t="s">
        <v>4</v>
      </c>
      <c r="T3" s="16" t="s">
        <v>5</v>
      </c>
      <c r="U3" s="21" t="s">
        <v>6</v>
      </c>
      <c r="V3" s="23" t="s">
        <v>7</v>
      </c>
      <c r="W3" s="18" t="s">
        <v>8</v>
      </c>
      <c r="X3" s="13" t="s">
        <v>12</v>
      </c>
      <c r="Y3" s="27" t="s">
        <v>14</v>
      </c>
    </row>
    <row r="4" ht="24.0" customHeight="1">
      <c r="B4" s="29" t="s">
        <v>16</v>
      </c>
      <c r="C4" s="34">
        <f>+'Urb MCS'!E19</f>
        <v>0</v>
      </c>
      <c r="D4" s="37">
        <f>+'Urb MCS'!F19</f>
        <v>70</v>
      </c>
      <c r="E4" s="40">
        <f>+'Urb MCS'!G19</f>
        <v>210</v>
      </c>
      <c r="F4" s="37">
        <f>+'Urb MCS'!H19</f>
        <v>210</v>
      </c>
      <c r="G4" s="40">
        <f>+'Urb MCS'!I19</f>
        <v>210</v>
      </c>
      <c r="H4" s="37">
        <f>+'Urb MCS'!J19</f>
        <v>560</v>
      </c>
      <c r="I4" s="40">
        <f>+'Urb MCS'!K19</f>
        <v>560</v>
      </c>
      <c r="J4" s="37">
        <f>+'Urb MCS'!L19</f>
        <v>630</v>
      </c>
      <c r="K4" s="40">
        <f>+'Urb MCS'!M19</f>
        <v>630</v>
      </c>
      <c r="L4" s="37">
        <f>+'Urb MCS'!N19</f>
        <v>560</v>
      </c>
      <c r="M4" s="40">
        <f>+'Urb MCS'!O19</f>
        <v>560</v>
      </c>
      <c r="N4" s="37">
        <f>+'Urb MCS'!P19</f>
        <v>560</v>
      </c>
      <c r="O4" s="40">
        <f>+'Urb MCS'!Q19</f>
        <v>560</v>
      </c>
      <c r="P4" s="37">
        <f>+'Urb MCS'!R19</f>
        <v>560</v>
      </c>
      <c r="Q4" s="40">
        <f>+'Urb MCS'!S19</f>
        <v>560</v>
      </c>
      <c r="R4" s="37">
        <f>+'Urb MCS'!T19</f>
        <v>560</v>
      </c>
      <c r="S4" s="40">
        <f>+'Urb MCS'!U19</f>
        <v>560</v>
      </c>
      <c r="T4" s="37">
        <f>+'Urb MCS'!V19</f>
        <v>350</v>
      </c>
      <c r="U4" s="34">
        <f>+'Urb MCS'!X19</f>
        <v>0</v>
      </c>
      <c r="V4" s="37">
        <f>+'Urb MCS'!Y19</f>
        <v>0</v>
      </c>
      <c r="W4" s="40">
        <f>+'Urb MCS'!Z19</f>
        <v>0</v>
      </c>
      <c r="X4" s="37"/>
      <c r="Y4" s="7"/>
    </row>
    <row r="5" ht="24.0" customHeight="1">
      <c r="B5" s="29" t="s">
        <v>29</v>
      </c>
      <c r="C5" s="73">
        <f>+'Urb MCS'!E49</f>
        <v>0</v>
      </c>
      <c r="D5" s="76">
        <f>+'Urb MCS'!F49</f>
        <v>70</v>
      </c>
      <c r="E5" s="80">
        <f>+'Urb MCS'!G49</f>
        <v>795</v>
      </c>
      <c r="F5" s="76">
        <f>+'Urb MCS'!H49</f>
        <v>795</v>
      </c>
      <c r="G5" s="80">
        <f>+'Urb MCS'!I49</f>
        <v>1035</v>
      </c>
      <c r="H5" s="76">
        <f>+'Urb MCS'!J49</f>
        <v>1105</v>
      </c>
      <c r="I5" s="80">
        <f>+'Urb MCS'!K49</f>
        <v>1175</v>
      </c>
      <c r="J5" s="76">
        <f>+'Urb MCS'!L49</f>
        <v>1105</v>
      </c>
      <c r="K5" s="80">
        <f>+'Urb MCS'!M49</f>
        <v>1035</v>
      </c>
      <c r="L5" s="76">
        <f>+'Urb MCS'!N49</f>
        <v>965</v>
      </c>
      <c r="M5" s="80">
        <f>+'Urb MCS'!O49</f>
        <v>965</v>
      </c>
      <c r="N5" s="76">
        <f>+'Urb MCS'!P49</f>
        <v>930</v>
      </c>
      <c r="O5" s="80">
        <f>+'Urb MCS'!Q49</f>
        <v>860</v>
      </c>
      <c r="P5" s="76">
        <f>+'Urb MCS'!R49</f>
        <v>910</v>
      </c>
      <c r="Q5" s="80">
        <f>+'Urb MCS'!S49</f>
        <v>900</v>
      </c>
      <c r="R5" s="76">
        <f>+'Urb MCS'!T49</f>
        <v>865</v>
      </c>
      <c r="S5" s="80">
        <f>+'Urb MCS'!U49</f>
        <v>945</v>
      </c>
      <c r="T5" s="76">
        <f>+'Urb MCS'!V49</f>
        <v>560</v>
      </c>
      <c r="U5" s="73">
        <f>+'Urb MCS'!X49</f>
        <v>140</v>
      </c>
      <c r="V5" s="76">
        <f>+'Urb MCS'!Y49</f>
        <v>70</v>
      </c>
      <c r="W5" s="80">
        <f>+'Urb MCS'!Z47</f>
        <v>70</v>
      </c>
      <c r="X5" s="76">
        <f>+'Urb MCS'!AA49</f>
        <v>70</v>
      </c>
      <c r="Y5" s="7"/>
    </row>
    <row r="6" ht="24.0" customHeight="1">
      <c r="B6" s="29" t="s">
        <v>51</v>
      </c>
      <c r="C6" s="96">
        <f>+'Urb MCS'!E69</f>
        <v>0</v>
      </c>
      <c r="D6" s="100">
        <f>+'Urb MCS'!F69</f>
        <v>0</v>
      </c>
      <c r="E6" s="107">
        <f>+'Urb MCS'!G69</f>
        <v>758.02</v>
      </c>
      <c r="F6" s="76">
        <f>+'Urb MCS'!H69</f>
        <v>748.21</v>
      </c>
      <c r="G6" s="80">
        <f>+'Urb MCS'!I69</f>
        <v>764.59</v>
      </c>
      <c r="H6" s="76">
        <f>+'Urb MCS'!J69</f>
        <v>710.23</v>
      </c>
      <c r="I6" s="80">
        <f>+'Urb MCS'!K69</f>
        <v>714.39</v>
      </c>
      <c r="J6" s="76">
        <f>+'Urb MCS'!L69</f>
        <v>714.35</v>
      </c>
      <c r="K6" s="80">
        <f>+'Urb MCS'!M69</f>
        <v>695.02</v>
      </c>
      <c r="L6" s="76">
        <f>+'Urb MCS'!N69</f>
        <v>696.3</v>
      </c>
      <c r="M6" s="80">
        <f>+'Urb MCS'!O69</f>
        <v>699.92</v>
      </c>
      <c r="N6" s="76">
        <f>+'Urb MCS'!P69</f>
        <v>714.58</v>
      </c>
      <c r="O6" s="80">
        <f>+'Urb MCS'!Q69</f>
        <v>722.06</v>
      </c>
      <c r="P6" s="76">
        <f>+'Urb MCS'!R69</f>
        <v>712.62</v>
      </c>
      <c r="Q6" s="80">
        <f>+'Urb MCS'!S69</f>
        <v>724.28</v>
      </c>
      <c r="R6" s="76">
        <f>+'Urb MCS'!T69</f>
        <v>660.1</v>
      </c>
      <c r="S6" s="80">
        <f>+'Urb MCS'!U69</f>
        <v>664.62</v>
      </c>
      <c r="T6" s="76">
        <f>+'Urb MCS'!V69</f>
        <v>230</v>
      </c>
      <c r="U6" s="73">
        <f>+'Urb MCS'!X69</f>
        <v>70</v>
      </c>
      <c r="V6" s="76">
        <f>+'Urb MCS'!Y69</f>
        <v>0</v>
      </c>
      <c r="W6" s="80">
        <f>+'Urb MCS'!Z69</f>
        <v>0</v>
      </c>
      <c r="X6" s="76">
        <f>+'Urb MCS'!AA104</f>
        <v>0</v>
      </c>
      <c r="Y6" s="7"/>
    </row>
    <row r="7" ht="24.0" customHeight="1">
      <c r="B7" s="29" t="s">
        <v>58</v>
      </c>
      <c r="C7" s="73">
        <f>+'Urb MCS'!E104</f>
        <v>0</v>
      </c>
      <c r="D7" s="76">
        <f>+'Urb MCS'!F104</f>
        <v>0</v>
      </c>
      <c r="E7" s="80">
        <f>+'Urb MCS'!G104</f>
        <v>410</v>
      </c>
      <c r="F7" s="76">
        <f>+'Urb MCS'!H104</f>
        <v>550</v>
      </c>
      <c r="G7" s="80">
        <f>+'Urb MCS'!I104</f>
        <v>620</v>
      </c>
      <c r="H7" s="76">
        <f>+'Urb MCS'!J104</f>
        <v>690</v>
      </c>
      <c r="I7" s="80">
        <f>+'Urb MCS'!K104</f>
        <v>690</v>
      </c>
      <c r="J7" s="76">
        <f>+'Urb MCS'!L104</f>
        <v>690</v>
      </c>
      <c r="K7" s="80">
        <f>+'Urb MCS'!M104</f>
        <v>690</v>
      </c>
      <c r="L7" s="76">
        <f>+'Urb MCS'!N104</f>
        <v>690</v>
      </c>
      <c r="M7" s="80">
        <f>+'Urb MCS'!O104</f>
        <v>760</v>
      </c>
      <c r="N7" s="76">
        <f>+'Urb MCS'!P104</f>
        <v>810</v>
      </c>
      <c r="O7" s="80">
        <f>+'Urb MCS'!Q104</f>
        <v>810</v>
      </c>
      <c r="P7" s="76">
        <f>+'Urb MCS'!R104</f>
        <v>910</v>
      </c>
      <c r="Q7" s="80">
        <f>+'Urb MCS'!S104</f>
        <v>910</v>
      </c>
      <c r="R7" s="76">
        <f>+'Urb MCS'!T104</f>
        <v>910</v>
      </c>
      <c r="S7" s="80">
        <f>+'Urb MCS'!U104</f>
        <v>910</v>
      </c>
      <c r="T7" s="76">
        <f>+'Urb MCS'!V104</f>
        <v>570</v>
      </c>
      <c r="U7" s="73">
        <f>+'Urb MCS'!X104</f>
        <v>0</v>
      </c>
      <c r="V7" s="76">
        <f>+'Urb MCS'!Y104</f>
        <v>0</v>
      </c>
      <c r="W7" s="80">
        <f>+'Urb MCS'!Z104</f>
        <v>0</v>
      </c>
      <c r="X7" s="76">
        <f>+'Urb MCS'!AA104</f>
        <v>0</v>
      </c>
      <c r="Y7" s="7"/>
    </row>
    <row r="8" ht="24.0" customHeight="1">
      <c r="B8" s="145" t="s">
        <v>78</v>
      </c>
      <c r="C8" s="73">
        <f>+'Urb MCS'!E118</f>
        <v>0</v>
      </c>
      <c r="D8" s="76">
        <f>+'Urb MCS'!F118</f>
        <v>70</v>
      </c>
      <c r="E8" s="80">
        <f>+'Urb MCS'!G118</f>
        <v>420</v>
      </c>
      <c r="F8" s="76">
        <f>+'Urb MCS'!H118</f>
        <v>560</v>
      </c>
      <c r="G8" s="80">
        <f>+'Urb MCS'!I118</f>
        <v>630</v>
      </c>
      <c r="H8" s="76">
        <f>+'Urb MCS'!J118</f>
        <v>630</v>
      </c>
      <c r="I8" s="80">
        <f>+'Urb MCS'!K118</f>
        <v>630</v>
      </c>
      <c r="J8" s="76">
        <f>+'Urb MCS'!L118</f>
        <v>630</v>
      </c>
      <c r="K8" s="80">
        <f>+'Urb MCS'!M118</f>
        <v>630</v>
      </c>
      <c r="L8" s="76">
        <f>+'Urb MCS'!N118</f>
        <v>630</v>
      </c>
      <c r="M8" s="80">
        <f>+'Urb MCS'!O118</f>
        <v>630</v>
      </c>
      <c r="N8" s="76">
        <f>+'Urb MCS'!P118</f>
        <v>630</v>
      </c>
      <c r="O8" s="80">
        <f>+'Urb MCS'!Q118</f>
        <v>630</v>
      </c>
      <c r="P8" s="76">
        <f>+'Urb MCS'!R118</f>
        <v>560</v>
      </c>
      <c r="Q8" s="80">
        <f>+'Urb MCS'!S118</f>
        <v>560</v>
      </c>
      <c r="R8" s="76">
        <f>+'Urb MCS'!T118</f>
        <v>560</v>
      </c>
      <c r="S8" s="80">
        <f>+'Urb MCS'!U118</f>
        <v>490</v>
      </c>
      <c r="T8" s="76">
        <f>+'Urb MCS'!V118</f>
        <v>420</v>
      </c>
      <c r="U8" s="73">
        <f>+'Urb MCS'!X118</f>
        <v>140</v>
      </c>
      <c r="V8" s="76">
        <f>+'Urb MCS'!Y118</f>
        <v>70</v>
      </c>
      <c r="W8" s="80">
        <f>+'Urb MCS'!Z118</f>
        <v>70</v>
      </c>
      <c r="X8" s="76">
        <f>+'Urb MCS'!AA118</f>
        <v>0</v>
      </c>
      <c r="Y8" s="7"/>
    </row>
    <row r="9" ht="24.0" customHeight="1">
      <c r="B9" s="29" t="s">
        <v>96</v>
      </c>
      <c r="C9" s="73">
        <f>+'Urb MCS'!E193</f>
        <v>1060</v>
      </c>
      <c r="D9" s="76">
        <f>+'Urb MCS'!F193</f>
        <v>1200</v>
      </c>
      <c r="E9" s="80">
        <f>+'Urb MCS'!G193</f>
        <v>3310</v>
      </c>
      <c r="F9" s="76">
        <f>+'Urb MCS'!H193</f>
        <v>3880</v>
      </c>
      <c r="G9" s="80">
        <f>+'Urb MCS'!I193</f>
        <v>3520</v>
      </c>
      <c r="H9" s="76">
        <f>+'Urb MCS'!J193</f>
        <v>3520</v>
      </c>
      <c r="I9" s="80">
        <f>+'Urb MCS'!K193</f>
        <v>3570</v>
      </c>
      <c r="J9" s="76">
        <f>+'Urb MCS'!L193</f>
        <v>3640</v>
      </c>
      <c r="K9" s="80">
        <f>+'Urb MCS'!M193</f>
        <v>3640</v>
      </c>
      <c r="L9" s="76">
        <f>+'Urb MCS'!N193</f>
        <v>3910</v>
      </c>
      <c r="M9" s="80">
        <f>+'Urb MCS'!O193</f>
        <v>4570</v>
      </c>
      <c r="N9" s="76">
        <f>+'Urb MCS'!P193</f>
        <v>4550</v>
      </c>
      <c r="O9" s="80">
        <f>+'Urb MCS'!Q193</f>
        <v>4570</v>
      </c>
      <c r="P9" s="76">
        <f>+'Urb MCS'!R193</f>
        <v>4570</v>
      </c>
      <c r="Q9" s="80">
        <f>+'Urb MCS'!S193</f>
        <v>4570</v>
      </c>
      <c r="R9" s="76">
        <f>+'Urb MCS'!T193</f>
        <v>4270</v>
      </c>
      <c r="S9" s="80">
        <f>+'Urb MCS'!U193</f>
        <v>4150</v>
      </c>
      <c r="T9" s="76">
        <f>+'Urb MCS'!V193</f>
        <v>1330</v>
      </c>
      <c r="U9" s="73">
        <f>+'Urb MCS'!X193</f>
        <v>280</v>
      </c>
      <c r="V9" s="76">
        <f>+'Urb MCS'!Y193</f>
        <v>210</v>
      </c>
      <c r="W9" s="80">
        <f>+'Urb MCS'!Z193</f>
        <v>140</v>
      </c>
      <c r="X9" s="76">
        <f>+'Urb MCS'!AA193</f>
        <v>60</v>
      </c>
      <c r="Y9" s="7"/>
    </row>
    <row r="10" ht="24.0" customHeight="1">
      <c r="B10" s="29" t="s">
        <v>109</v>
      </c>
      <c r="C10" s="73">
        <f>+'Urb MCS'!E246</f>
        <v>0</v>
      </c>
      <c r="D10" s="76">
        <f>+'Urb MCS'!F246</f>
        <v>400</v>
      </c>
      <c r="E10" s="80">
        <f>+'Urb MCS'!G246</f>
        <v>903.3</v>
      </c>
      <c r="F10" s="76">
        <f>+'Urb MCS'!H246</f>
        <v>1221.7</v>
      </c>
      <c r="G10" s="80">
        <f>+'Urb MCS'!I246</f>
        <v>1320</v>
      </c>
      <c r="H10" s="76">
        <f>+'Urb MCS'!J246</f>
        <v>1380</v>
      </c>
      <c r="I10" s="80">
        <f>+'Urb MCS'!K246</f>
        <v>1265</v>
      </c>
      <c r="J10" s="76">
        <f>+'Urb MCS'!L246</f>
        <v>1265</v>
      </c>
      <c r="K10" s="80">
        <f>+'Urb MCS'!M246</f>
        <v>1115</v>
      </c>
      <c r="L10" s="76">
        <f>+'Urb MCS'!N246</f>
        <v>1575</v>
      </c>
      <c r="M10" s="80">
        <f>+'Urb MCS'!O246</f>
        <v>1625</v>
      </c>
      <c r="N10" s="76">
        <f>+'Urb MCS'!P246</f>
        <v>1750</v>
      </c>
      <c r="O10" s="80">
        <f>+'Urb MCS'!Q246</f>
        <v>1730</v>
      </c>
      <c r="P10" s="76">
        <f>+'Urb MCS'!R246</f>
        <v>1750</v>
      </c>
      <c r="Q10" s="80">
        <f>+'Urb MCS'!S246</f>
        <v>1610</v>
      </c>
      <c r="R10" s="76">
        <f>+'Urb MCS'!T246</f>
        <v>1630</v>
      </c>
      <c r="S10" s="80">
        <f>+'Urb MCS'!U246</f>
        <v>1560</v>
      </c>
      <c r="T10" s="76">
        <f>+'Urb MCS'!V246</f>
        <v>1120</v>
      </c>
      <c r="U10" s="73">
        <f>+'Urb MCS'!X246</f>
        <v>120</v>
      </c>
      <c r="V10" s="76">
        <f>+'Urb MCS'!Y246</f>
        <v>0</v>
      </c>
      <c r="W10" s="80">
        <f>+'Urb MCS'!Z246</f>
        <v>0</v>
      </c>
      <c r="X10" s="76">
        <f>+'Urb MCS'!AA246</f>
        <v>0</v>
      </c>
      <c r="Y10" s="7"/>
    </row>
    <row r="11" ht="24.0" customHeight="1">
      <c r="B11" s="29" t="s">
        <v>117</v>
      </c>
      <c r="C11" s="73">
        <f>+'Urb MCS'!E276</f>
        <v>0</v>
      </c>
      <c r="D11" s="76">
        <f>+'Urb MCS'!F276</f>
        <v>200</v>
      </c>
      <c r="E11" s="80">
        <f>+'Urb MCS'!G276</f>
        <v>620</v>
      </c>
      <c r="F11" s="76">
        <f>+'Urb MCS'!H276</f>
        <v>830</v>
      </c>
      <c r="G11" s="80">
        <f>+'Urb MCS'!I276</f>
        <v>830</v>
      </c>
      <c r="H11" s="76">
        <f>+'Urb MCS'!J276</f>
        <v>830</v>
      </c>
      <c r="I11" s="80">
        <f>+'Urb MCS'!K276</f>
        <v>970</v>
      </c>
      <c r="J11" s="76">
        <f>+'Urb MCS'!L276</f>
        <v>900</v>
      </c>
      <c r="K11" s="80">
        <f>+'Urb MCS'!M276</f>
        <v>970</v>
      </c>
      <c r="L11" s="76">
        <f>+'Urb MCS'!N276</f>
        <v>970</v>
      </c>
      <c r="M11" s="80">
        <f>+'Urb MCS'!O276</f>
        <v>970</v>
      </c>
      <c r="N11" s="76">
        <f>+'Urb MCS'!P276</f>
        <v>970</v>
      </c>
      <c r="O11" s="80">
        <f>+'Urb MCS'!Q276</f>
        <v>980</v>
      </c>
      <c r="P11" s="76">
        <f>+'Urb MCS'!R276</f>
        <v>960</v>
      </c>
      <c r="Q11" s="80">
        <f>+'Urb MCS'!S276</f>
        <v>900</v>
      </c>
      <c r="R11" s="76">
        <f>+'Urb MCS'!T276</f>
        <v>900</v>
      </c>
      <c r="S11" s="80">
        <f>+'Urb MCS'!U276</f>
        <v>970</v>
      </c>
      <c r="T11" s="76">
        <f>+'Urb MCS'!V276</f>
        <v>830</v>
      </c>
      <c r="U11" s="73">
        <f>+'Urb MCS'!X276</f>
        <v>210</v>
      </c>
      <c r="V11" s="76">
        <f>+'Urb MCS'!Y276</f>
        <v>140</v>
      </c>
      <c r="W11" s="80">
        <f>+'Urb MCS'!Z276</f>
        <v>70</v>
      </c>
      <c r="X11" s="76">
        <f>+'Urb MCS'!AA276</f>
        <v>0</v>
      </c>
      <c r="Y11" s="7"/>
    </row>
    <row r="12" ht="24.0" customHeight="1">
      <c r="B12" s="29" t="s">
        <v>129</v>
      </c>
      <c r="C12" s="174">
        <f>+'Urb MCS'!E281</f>
        <v>0</v>
      </c>
      <c r="D12" s="175">
        <f>+'Urb MCS'!F281</f>
        <v>0</v>
      </c>
      <c r="E12" s="176">
        <f t="array" ref="E12:T12">+'Urb MCS'!G281:V281</f>
        <v>70</v>
      </c>
      <c r="F12" s="175">
        <v>70.0</v>
      </c>
      <c r="G12" s="176">
        <v>70.0</v>
      </c>
      <c r="H12" s="175">
        <v>70.0</v>
      </c>
      <c r="I12" s="176">
        <v>70.0</v>
      </c>
      <c r="J12" s="175">
        <v>70.0</v>
      </c>
      <c r="K12" s="176">
        <v>140.0</v>
      </c>
      <c r="L12" s="175">
        <v>140.0</v>
      </c>
      <c r="M12" s="176">
        <v>140.0</v>
      </c>
      <c r="N12" s="175">
        <v>140.0</v>
      </c>
      <c r="O12" s="176">
        <v>140.0</v>
      </c>
      <c r="P12" s="175">
        <v>140.0</v>
      </c>
      <c r="Q12" s="176">
        <v>70.0</v>
      </c>
      <c r="R12" s="175">
        <v>70.0</v>
      </c>
      <c r="S12" s="176">
        <v>70.0</v>
      </c>
      <c r="T12" s="175">
        <v>0.0</v>
      </c>
      <c r="U12" s="174">
        <f>+'Urb MCS'!X281</f>
        <v>0</v>
      </c>
      <c r="V12" s="175">
        <f>+'Urb MCS'!Y281</f>
        <v>0</v>
      </c>
      <c r="W12" s="176">
        <f>+'Urb MCS'!Z281</f>
        <v>0</v>
      </c>
      <c r="X12" s="175">
        <f>+'Urb MCS'!AA281</f>
        <v>0</v>
      </c>
      <c r="Y12" s="7"/>
    </row>
    <row r="13" ht="15.75" customHeight="1">
      <c r="Y13" s="7"/>
    </row>
    <row r="14" ht="15.75" customHeight="1">
      <c r="B14" s="177" t="s">
        <v>143</v>
      </c>
      <c r="C14" s="20">
        <f t="shared" ref="C14:E14" si="1">SUM(C4:C13)</f>
        <v>1060</v>
      </c>
      <c r="D14" s="22">
        <f t="shared" si="1"/>
        <v>2010</v>
      </c>
      <c r="E14" s="22">
        <f t="shared" si="1"/>
        <v>7496.32</v>
      </c>
      <c r="F14" s="22">
        <f>SUM(F4:F12)</f>
        <v>8864.91</v>
      </c>
      <c r="G14" s="22">
        <f t="shared" ref="G14:T14" si="2">SUM(G4:G13)</f>
        <v>8999.59</v>
      </c>
      <c r="H14" s="22">
        <f t="shared" si="2"/>
        <v>9495.23</v>
      </c>
      <c r="I14" s="22">
        <f t="shared" si="2"/>
        <v>9644.39</v>
      </c>
      <c r="J14" s="22">
        <f t="shared" si="2"/>
        <v>9644.35</v>
      </c>
      <c r="K14" s="22">
        <f t="shared" si="2"/>
        <v>9545.02</v>
      </c>
      <c r="L14" s="22">
        <f t="shared" si="2"/>
        <v>10136.3</v>
      </c>
      <c r="M14" s="22">
        <f t="shared" si="2"/>
        <v>10919.92</v>
      </c>
      <c r="N14" s="22">
        <f t="shared" si="2"/>
        <v>11054.58</v>
      </c>
      <c r="O14" s="22">
        <f t="shared" si="2"/>
        <v>11002.06</v>
      </c>
      <c r="P14" s="22">
        <f t="shared" si="2"/>
        <v>11072.62</v>
      </c>
      <c r="Q14" s="22">
        <f t="shared" si="2"/>
        <v>10804.28</v>
      </c>
      <c r="R14" s="22">
        <f t="shared" si="2"/>
        <v>10425.1</v>
      </c>
      <c r="S14" s="22">
        <f t="shared" si="2"/>
        <v>10319.62</v>
      </c>
      <c r="T14" s="22">
        <f t="shared" si="2"/>
        <v>5410</v>
      </c>
      <c r="U14" s="22">
        <f t="shared" ref="U14:X14" si="3">SUM(U4:U12)</f>
        <v>960</v>
      </c>
      <c r="V14" s="22">
        <f t="shared" si="3"/>
        <v>490</v>
      </c>
      <c r="W14" s="22">
        <f t="shared" si="3"/>
        <v>350</v>
      </c>
      <c r="X14" s="181">
        <f t="shared" si="3"/>
        <v>130</v>
      </c>
      <c r="Y14" s="7">
        <v>0.0</v>
      </c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K2"/>
    <mergeCell ref="L2:W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3" width="36.78"/>
    <col customWidth="1" min="4" max="26" width="10.56"/>
  </cols>
  <sheetData>
    <row r="1" ht="15.75" customHeight="1"/>
    <row r="2" ht="15.75" customHeight="1"/>
    <row r="3" ht="15.75" customHeight="1">
      <c r="D3" s="2">
        <v>2025.0</v>
      </c>
      <c r="E3" s="3"/>
      <c r="F3" s="3"/>
      <c r="G3" s="3"/>
      <c r="H3" s="3"/>
      <c r="I3" s="3"/>
      <c r="J3" s="3"/>
      <c r="K3" s="3"/>
      <c r="L3" s="5"/>
      <c r="M3" s="2">
        <v>2026.0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5"/>
    </row>
    <row r="4" ht="15.75" customHeight="1">
      <c r="D4" s="20" t="s">
        <v>0</v>
      </c>
      <c r="E4" s="22" t="s">
        <v>1</v>
      </c>
      <c r="F4" s="24" t="s">
        <v>2</v>
      </c>
      <c r="G4" s="24" t="s">
        <v>3</v>
      </c>
      <c r="H4" s="24" t="s">
        <v>4</v>
      </c>
      <c r="I4" s="24" t="s">
        <v>5</v>
      </c>
      <c r="J4" s="24" t="s">
        <v>6</v>
      </c>
      <c r="K4" s="24" t="s">
        <v>7</v>
      </c>
      <c r="L4" s="24" t="s">
        <v>8</v>
      </c>
      <c r="M4" s="24" t="s">
        <v>9</v>
      </c>
      <c r="N4" s="24" t="s">
        <v>10</v>
      </c>
      <c r="O4" s="24" t="s">
        <v>11</v>
      </c>
      <c r="P4" s="24" t="s">
        <v>0</v>
      </c>
      <c r="Q4" s="24" t="s">
        <v>1</v>
      </c>
      <c r="R4" s="24" t="s">
        <v>2</v>
      </c>
      <c r="S4" s="24" t="s">
        <v>3</v>
      </c>
      <c r="T4" s="24" t="s">
        <v>4</v>
      </c>
      <c r="U4" s="23" t="s">
        <v>5</v>
      </c>
      <c r="V4" s="31" t="s">
        <v>6</v>
      </c>
      <c r="W4" s="32" t="s">
        <v>7</v>
      </c>
      <c r="X4" s="33" t="s">
        <v>8</v>
      </c>
      <c r="Y4" s="35" t="s">
        <v>18</v>
      </c>
    </row>
    <row r="5" ht="15.75" customHeight="1">
      <c r="C5" s="38" t="s">
        <v>19</v>
      </c>
      <c r="D5" s="39">
        <v>0.0</v>
      </c>
      <c r="E5" s="42">
        <v>0.0</v>
      </c>
      <c r="F5" s="42">
        <v>4200.0</v>
      </c>
      <c r="G5" s="42">
        <v>4200.0</v>
      </c>
      <c r="H5" s="42">
        <v>4200.0</v>
      </c>
      <c r="I5" s="42">
        <v>4200.0</v>
      </c>
      <c r="J5" s="42">
        <v>4200.0</v>
      </c>
      <c r="K5" s="42">
        <v>4200.0</v>
      </c>
      <c r="L5" s="42">
        <v>4200.0</v>
      </c>
      <c r="M5" s="42">
        <v>4200.0</v>
      </c>
      <c r="N5" s="42">
        <v>4200.0</v>
      </c>
      <c r="O5" s="42">
        <v>4200.0</v>
      </c>
      <c r="P5" s="42">
        <v>4200.0</v>
      </c>
      <c r="Q5" s="42">
        <v>4200.0</v>
      </c>
      <c r="R5" s="42">
        <v>4200.0</v>
      </c>
      <c r="S5" s="42">
        <v>4200.0</v>
      </c>
      <c r="T5" s="42">
        <v>4200.0</v>
      </c>
      <c r="U5" s="44">
        <v>4200.0</v>
      </c>
      <c r="V5" s="46"/>
      <c r="W5" s="48"/>
      <c r="X5" s="48"/>
      <c r="Y5" s="49"/>
    </row>
    <row r="6" ht="15.75" customHeight="1">
      <c r="C6" s="51" t="s">
        <v>23</v>
      </c>
      <c r="D6" s="52">
        <v>0.0</v>
      </c>
      <c r="E6" s="54">
        <v>0.0</v>
      </c>
      <c r="F6" s="54">
        <v>4200.0</v>
      </c>
      <c r="G6" s="54">
        <v>4200.0</v>
      </c>
      <c r="H6" s="54">
        <v>4200.0</v>
      </c>
      <c r="I6" s="54">
        <v>4200.0</v>
      </c>
      <c r="J6" s="54">
        <v>4200.0</v>
      </c>
      <c r="K6" s="54">
        <v>4200.0</v>
      </c>
      <c r="L6" s="54">
        <v>4200.0</v>
      </c>
      <c r="M6" s="54">
        <v>4200.0</v>
      </c>
      <c r="N6" s="54">
        <v>4200.0</v>
      </c>
      <c r="O6" s="54">
        <v>4200.0</v>
      </c>
      <c r="P6" s="54">
        <v>4200.0</v>
      </c>
      <c r="Q6" s="54">
        <v>4200.0</v>
      </c>
      <c r="R6" s="54">
        <v>4200.0</v>
      </c>
      <c r="S6" s="54">
        <v>4200.0</v>
      </c>
      <c r="T6" s="54">
        <v>4200.0</v>
      </c>
      <c r="U6" s="60">
        <v>4200.0</v>
      </c>
      <c r="V6" s="62"/>
      <c r="W6" s="63"/>
      <c r="X6" s="63"/>
      <c r="Y6" s="65"/>
    </row>
    <row r="7" ht="15.75" customHeight="1">
      <c r="C7" s="51" t="s">
        <v>26</v>
      </c>
      <c r="D7" s="52">
        <v>0.0</v>
      </c>
      <c r="E7" s="54">
        <v>0.0</v>
      </c>
      <c r="F7" s="54">
        <v>800.0</v>
      </c>
      <c r="G7" s="54">
        <v>800.0</v>
      </c>
      <c r="H7" s="54">
        <v>800.0</v>
      </c>
      <c r="I7" s="54">
        <v>800.0</v>
      </c>
      <c r="J7" s="54">
        <v>800.0</v>
      </c>
      <c r="K7" s="54">
        <v>800.0</v>
      </c>
      <c r="L7" s="54">
        <v>800.0</v>
      </c>
      <c r="M7" s="54">
        <v>800.0</v>
      </c>
      <c r="N7" s="54">
        <v>800.0</v>
      </c>
      <c r="O7" s="54">
        <v>800.0</v>
      </c>
      <c r="P7" s="54">
        <v>800.0</v>
      </c>
      <c r="Q7" s="54">
        <v>800.0</v>
      </c>
      <c r="R7" s="54">
        <v>800.0</v>
      </c>
      <c r="S7" s="54">
        <v>800.0</v>
      </c>
      <c r="T7" s="54">
        <v>800.0</v>
      </c>
      <c r="U7" s="60">
        <v>800.0</v>
      </c>
      <c r="V7" s="62"/>
      <c r="W7" s="63"/>
      <c r="X7" s="63"/>
      <c r="Y7" s="65"/>
    </row>
    <row r="8" ht="15.75" customHeight="1">
      <c r="C8" s="51" t="s">
        <v>30</v>
      </c>
      <c r="D8" s="52">
        <v>0.0</v>
      </c>
      <c r="E8" s="54">
        <v>0.0</v>
      </c>
      <c r="F8" s="54">
        <v>0.0</v>
      </c>
      <c r="G8" s="54">
        <v>0.0</v>
      </c>
      <c r="H8" s="54">
        <v>0.0</v>
      </c>
      <c r="I8" s="54">
        <v>0.0</v>
      </c>
      <c r="J8" s="54">
        <v>0.0</v>
      </c>
      <c r="K8" s="54">
        <v>0.0</v>
      </c>
      <c r="L8" s="54">
        <v>0.0</v>
      </c>
      <c r="M8" s="54">
        <v>0.0</v>
      </c>
      <c r="N8" s="54">
        <v>0.0</v>
      </c>
      <c r="O8" s="54">
        <v>1485.0</v>
      </c>
      <c r="P8" s="54">
        <v>0.0</v>
      </c>
      <c r="Q8" s="54">
        <v>554.8</v>
      </c>
      <c r="R8" s="54">
        <v>0.0</v>
      </c>
      <c r="S8" s="54">
        <v>0.0</v>
      </c>
      <c r="T8" s="54">
        <v>0.0</v>
      </c>
      <c r="U8" s="60">
        <v>0.0</v>
      </c>
      <c r="V8" s="62"/>
      <c r="W8" s="63"/>
      <c r="X8" s="63"/>
      <c r="Y8" s="65"/>
    </row>
    <row r="9" ht="15.75" customHeight="1">
      <c r="C9" s="51" t="s">
        <v>31</v>
      </c>
      <c r="D9" s="52">
        <v>0.0</v>
      </c>
      <c r="E9" s="54">
        <v>0.0</v>
      </c>
      <c r="F9" s="54">
        <v>0.0</v>
      </c>
      <c r="G9" s="54">
        <v>0.0</v>
      </c>
      <c r="H9" s="82">
        <v>0.0</v>
      </c>
      <c r="I9" s="54">
        <v>30.0</v>
      </c>
      <c r="J9" s="54">
        <v>0.0</v>
      </c>
      <c r="K9" s="54">
        <v>0.0</v>
      </c>
      <c r="L9" s="54">
        <v>0.0</v>
      </c>
      <c r="M9" s="54">
        <v>30.0</v>
      </c>
      <c r="N9" s="54">
        <v>0.0</v>
      </c>
      <c r="O9" s="54">
        <v>90.0</v>
      </c>
      <c r="P9" s="54">
        <v>0.0</v>
      </c>
      <c r="Q9" s="54">
        <v>0.0</v>
      </c>
      <c r="R9" s="54">
        <v>0.0</v>
      </c>
      <c r="S9" s="54">
        <v>90.0</v>
      </c>
      <c r="T9" s="54">
        <v>0.0</v>
      </c>
      <c r="U9" s="60">
        <v>0.0</v>
      </c>
      <c r="V9" s="62"/>
      <c r="W9" s="63"/>
      <c r="X9" s="63"/>
      <c r="Y9" s="65"/>
    </row>
    <row r="10" ht="15.75" customHeight="1">
      <c r="C10" s="51" t="s">
        <v>34</v>
      </c>
      <c r="D10" s="52">
        <v>0.0</v>
      </c>
      <c r="E10" s="54">
        <v>0.0</v>
      </c>
      <c r="F10" s="54">
        <v>0.0</v>
      </c>
      <c r="G10" s="54">
        <v>0.0</v>
      </c>
      <c r="H10" s="54">
        <v>0.0</v>
      </c>
      <c r="I10" s="54">
        <v>0.0</v>
      </c>
      <c r="J10" s="54">
        <v>0.0</v>
      </c>
      <c r="K10" s="54">
        <v>0.0</v>
      </c>
      <c r="L10" s="54" t="s">
        <v>35</v>
      </c>
      <c r="M10" s="54">
        <v>0.0</v>
      </c>
      <c r="N10" s="54">
        <v>0.0</v>
      </c>
      <c r="O10" s="54">
        <v>0.0</v>
      </c>
      <c r="P10" s="54">
        <v>0.0</v>
      </c>
      <c r="Q10" s="54">
        <v>0.0</v>
      </c>
      <c r="R10" s="54">
        <v>0.0</v>
      </c>
      <c r="S10" s="54">
        <v>0.0</v>
      </c>
      <c r="T10" s="54">
        <v>0.0</v>
      </c>
      <c r="U10" s="60">
        <v>0.0</v>
      </c>
      <c r="V10" s="62"/>
      <c r="W10" s="63"/>
      <c r="X10" s="63"/>
      <c r="Y10" s="65"/>
    </row>
    <row r="11" ht="15.75" customHeight="1">
      <c r="C11" s="51" t="s">
        <v>37</v>
      </c>
      <c r="D11" s="52">
        <v>0.0</v>
      </c>
      <c r="E11" s="54">
        <v>0.0</v>
      </c>
      <c r="F11" s="54">
        <v>0.0</v>
      </c>
      <c r="G11" s="54">
        <v>20.0</v>
      </c>
      <c r="H11" s="54">
        <v>30.0</v>
      </c>
      <c r="I11" s="54">
        <v>0.0</v>
      </c>
      <c r="J11" s="54">
        <v>0.0</v>
      </c>
      <c r="K11" s="54">
        <v>0.0</v>
      </c>
      <c r="L11" s="54">
        <v>0.0</v>
      </c>
      <c r="M11" s="54">
        <v>0.0</v>
      </c>
      <c r="N11" s="54">
        <v>0.0</v>
      </c>
      <c r="O11" s="54">
        <v>0.0</v>
      </c>
      <c r="P11" s="54">
        <v>0.0</v>
      </c>
      <c r="Q11" s="54">
        <v>0.0</v>
      </c>
      <c r="R11" s="54">
        <v>0.0</v>
      </c>
      <c r="S11" s="54">
        <v>0.0</v>
      </c>
      <c r="T11" s="54">
        <v>0.0</v>
      </c>
      <c r="U11" s="60">
        <v>0.0</v>
      </c>
      <c r="V11" s="62"/>
      <c r="W11" s="63"/>
      <c r="X11" s="63"/>
      <c r="Y11" s="65"/>
    </row>
    <row r="12" ht="15.75" customHeight="1">
      <c r="C12" s="85" t="s">
        <v>39</v>
      </c>
      <c r="D12" s="86">
        <v>0.0</v>
      </c>
      <c r="E12" s="87">
        <v>0.0</v>
      </c>
      <c r="F12" s="87">
        <v>7.07</v>
      </c>
      <c r="G12" s="87">
        <v>0.0</v>
      </c>
      <c r="H12" s="87">
        <v>0.0</v>
      </c>
      <c r="I12" s="87">
        <v>0.0</v>
      </c>
      <c r="J12" s="87">
        <v>0.0</v>
      </c>
      <c r="K12" s="87">
        <v>0.0</v>
      </c>
      <c r="L12" s="87" t="s">
        <v>35</v>
      </c>
      <c r="M12" s="87">
        <v>0.0</v>
      </c>
      <c r="N12" s="87">
        <v>72.0</v>
      </c>
      <c r="O12" s="87">
        <v>0.0</v>
      </c>
      <c r="P12" s="87">
        <v>0.0</v>
      </c>
      <c r="Q12" s="87">
        <v>0.0</v>
      </c>
      <c r="R12" s="87">
        <v>0.0</v>
      </c>
      <c r="S12" s="87">
        <v>0.0</v>
      </c>
      <c r="T12" s="87">
        <v>0.0</v>
      </c>
      <c r="U12" s="88">
        <v>0.0</v>
      </c>
      <c r="V12" s="62"/>
      <c r="W12" s="63"/>
      <c r="X12" s="63"/>
      <c r="Y12" s="65"/>
    </row>
    <row r="13" ht="15.75" customHeight="1">
      <c r="C13" s="89" t="s">
        <v>43</v>
      </c>
      <c r="D13" s="90">
        <f t="shared" ref="D13:U13" si="1">SUM(D5:D12)</f>
        <v>0</v>
      </c>
      <c r="E13" s="90">
        <f t="shared" si="1"/>
        <v>0</v>
      </c>
      <c r="F13" s="90">
        <f t="shared" si="1"/>
        <v>9207.07</v>
      </c>
      <c r="G13" s="91">
        <f t="shared" si="1"/>
        <v>9220</v>
      </c>
      <c r="H13" s="94">
        <f t="shared" si="1"/>
        <v>9230</v>
      </c>
      <c r="I13" s="97">
        <f t="shared" si="1"/>
        <v>9230</v>
      </c>
      <c r="J13" s="97">
        <f t="shared" si="1"/>
        <v>9200</v>
      </c>
      <c r="K13" s="101">
        <f t="shared" si="1"/>
        <v>9200</v>
      </c>
      <c r="L13" s="90">
        <f t="shared" si="1"/>
        <v>9200</v>
      </c>
      <c r="M13" s="90">
        <f t="shared" si="1"/>
        <v>9230</v>
      </c>
      <c r="N13" s="90">
        <f t="shared" si="1"/>
        <v>9272</v>
      </c>
      <c r="O13" s="91">
        <f t="shared" si="1"/>
        <v>10775</v>
      </c>
      <c r="P13" s="94">
        <f t="shared" si="1"/>
        <v>9200</v>
      </c>
      <c r="Q13" s="97">
        <f t="shared" si="1"/>
        <v>9754.8</v>
      </c>
      <c r="R13" s="97">
        <f t="shared" si="1"/>
        <v>9200</v>
      </c>
      <c r="S13" s="101">
        <f t="shared" si="1"/>
        <v>9290</v>
      </c>
      <c r="T13" s="94">
        <f t="shared" si="1"/>
        <v>9200</v>
      </c>
      <c r="U13" s="97">
        <f t="shared" si="1"/>
        <v>9200</v>
      </c>
      <c r="V13" s="113"/>
      <c r="W13" s="114"/>
      <c r="X13" s="114"/>
      <c r="Y13" s="116"/>
    </row>
    <row r="14" ht="15.75" customHeight="1"/>
    <row r="15" ht="15.75" customHeight="1"/>
    <row r="16" ht="15.75" customHeight="1">
      <c r="C16" s="4" t="s">
        <v>53</v>
      </c>
      <c r="D16" s="3"/>
      <c r="E16" s="3"/>
      <c r="F16" s="3"/>
      <c r="G16" s="3"/>
      <c r="H16" s="3"/>
      <c r="I16" s="5"/>
      <c r="J16" s="119">
        <v>227.2</v>
      </c>
      <c r="M16" s="120" t="s">
        <v>54</v>
      </c>
      <c r="N16" s="10"/>
    </row>
    <row r="17" ht="15.75" customHeight="1">
      <c r="C17" s="4" t="s">
        <v>55</v>
      </c>
      <c r="D17" s="3"/>
      <c r="E17" s="3"/>
      <c r="F17" s="3"/>
      <c r="G17" s="3"/>
      <c r="H17" s="3"/>
      <c r="I17" s="5"/>
      <c r="J17" s="121">
        <v>26.4</v>
      </c>
      <c r="M17" s="66" t="s">
        <v>2</v>
      </c>
      <c r="N17" s="44">
        <v>0.6</v>
      </c>
    </row>
    <row r="18" ht="15.75" customHeight="1">
      <c r="M18" s="75" t="s">
        <v>3</v>
      </c>
      <c r="N18" s="60">
        <v>0.45</v>
      </c>
    </row>
    <row r="19" ht="15.75" customHeight="1">
      <c r="M19" s="75" t="s">
        <v>4</v>
      </c>
      <c r="N19" s="60">
        <v>0.05</v>
      </c>
    </row>
    <row r="20" ht="15.75" customHeight="1">
      <c r="M20" s="75" t="s">
        <v>5</v>
      </c>
      <c r="N20" s="60">
        <v>0.05</v>
      </c>
    </row>
    <row r="21" ht="15.75" customHeight="1">
      <c r="M21" s="75" t="s">
        <v>6</v>
      </c>
      <c r="N21" s="60">
        <v>0.05</v>
      </c>
    </row>
    <row r="22" ht="15.75" customHeight="1">
      <c r="M22" s="75" t="s">
        <v>7</v>
      </c>
      <c r="N22" s="60">
        <v>0.05</v>
      </c>
    </row>
    <row r="23" ht="15.75" customHeight="1">
      <c r="M23" s="75" t="s">
        <v>8</v>
      </c>
      <c r="N23" s="60">
        <v>0.5</v>
      </c>
    </row>
    <row r="24" ht="15.75" customHeight="1">
      <c r="M24" s="75" t="s">
        <v>12</v>
      </c>
      <c r="N24" s="60">
        <v>0.45</v>
      </c>
    </row>
    <row r="25" ht="15.75" customHeight="1">
      <c r="M25" s="75" t="s">
        <v>10</v>
      </c>
      <c r="N25" s="60">
        <v>0.45</v>
      </c>
    </row>
    <row r="26" ht="15.75" customHeight="1">
      <c r="M26" s="75" t="s">
        <v>11</v>
      </c>
      <c r="N26" s="60">
        <v>0.45</v>
      </c>
    </row>
    <row r="27" ht="15.75" customHeight="1">
      <c r="M27" s="75" t="s">
        <v>0</v>
      </c>
      <c r="N27" s="60">
        <v>0.45</v>
      </c>
    </row>
    <row r="28" ht="15.75" customHeight="1">
      <c r="M28" s="75" t="s">
        <v>1</v>
      </c>
      <c r="N28" s="60">
        <v>0.45</v>
      </c>
    </row>
    <row r="29" ht="15.75" customHeight="1">
      <c r="M29" s="75" t="s">
        <v>2</v>
      </c>
      <c r="N29" s="60">
        <v>0.45</v>
      </c>
    </row>
    <row r="30" ht="15.75" customHeight="1">
      <c r="M30" s="75" t="s">
        <v>3</v>
      </c>
      <c r="N30" s="60">
        <v>0.45</v>
      </c>
    </row>
    <row r="31" ht="15.75" customHeight="1">
      <c r="M31" s="75" t="s">
        <v>66</v>
      </c>
      <c r="N31" s="60">
        <v>0.45</v>
      </c>
    </row>
    <row r="32" ht="15.75" customHeight="1">
      <c r="M32" s="136" t="s">
        <v>5</v>
      </c>
      <c r="N32" s="138">
        <v>0.55</v>
      </c>
    </row>
    <row r="33" ht="15.75" customHeight="1">
      <c r="N33" s="142">
        <f>SUM(N17:N32)</f>
        <v>5.9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D3:L3"/>
    <mergeCell ref="M3:Y3"/>
    <mergeCell ref="C16:I16"/>
    <mergeCell ref="M16:N16"/>
    <mergeCell ref="C17:I17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1.22" defaultRowHeight="15.0"/>
  <cols>
    <col customWidth="1" min="1" max="2" width="10.56"/>
    <col customWidth="1" min="3" max="3" width="31.78"/>
    <col customWidth="1" min="4" max="4" width="11.0"/>
    <col customWidth="1" min="5" max="5" width="10.78"/>
    <col customWidth="1" min="6" max="22" width="10.56"/>
    <col customWidth="1" min="23" max="23" width="11.44"/>
    <col customWidth="1" min="24" max="28" width="10.56"/>
  </cols>
  <sheetData>
    <row r="1" ht="15.75" customHeight="1">
      <c r="A1" s="1"/>
    </row>
    <row r="2" ht="15.75" customHeight="1">
      <c r="D2" s="4">
        <v>2025.0</v>
      </c>
      <c r="E2" s="3"/>
      <c r="F2" s="3"/>
      <c r="G2" s="3"/>
      <c r="H2" s="3"/>
      <c r="I2" s="3"/>
      <c r="J2" s="3"/>
      <c r="K2" s="3"/>
      <c r="L2" s="5"/>
      <c r="M2" s="4">
        <v>2026.0</v>
      </c>
      <c r="N2" s="3"/>
      <c r="O2" s="3"/>
      <c r="P2" s="3"/>
      <c r="Q2" s="3"/>
      <c r="R2" s="3"/>
      <c r="S2" s="3"/>
      <c r="T2" s="3"/>
      <c r="U2" s="3"/>
      <c r="V2" s="3"/>
      <c r="W2" s="3"/>
      <c r="X2" s="5"/>
      <c r="Y2" s="8">
        <v>2027.0</v>
      </c>
      <c r="Z2" s="9"/>
      <c r="AA2" s="9"/>
      <c r="AB2" s="10"/>
    </row>
    <row r="3" ht="15.75" customHeight="1">
      <c r="D3" s="8" t="s">
        <v>0</v>
      </c>
      <c r="E3" s="12" t="s">
        <v>1</v>
      </c>
      <c r="F3" s="15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9" t="s">
        <v>8</v>
      </c>
      <c r="M3" s="15" t="s">
        <v>12</v>
      </c>
      <c r="N3" s="17" t="s">
        <v>10</v>
      </c>
      <c r="O3" s="17" t="s">
        <v>11</v>
      </c>
      <c r="P3" s="17" t="s">
        <v>0</v>
      </c>
      <c r="Q3" s="17" t="s">
        <v>1</v>
      </c>
      <c r="R3" s="17" t="s">
        <v>2</v>
      </c>
      <c r="S3" s="17" t="s">
        <v>3</v>
      </c>
      <c r="T3" s="17" t="s">
        <v>4</v>
      </c>
      <c r="U3" s="17" t="s">
        <v>5</v>
      </c>
      <c r="V3" s="17" t="s">
        <v>6</v>
      </c>
      <c r="W3" s="17" t="s">
        <v>7</v>
      </c>
      <c r="X3" s="19" t="s">
        <v>8</v>
      </c>
      <c r="Y3" s="15" t="s">
        <v>9</v>
      </c>
      <c r="Z3" s="17"/>
      <c r="AA3" s="17"/>
      <c r="AB3" s="25"/>
    </row>
    <row r="4" ht="15.75" customHeight="1">
      <c r="C4" s="26" t="s">
        <v>13</v>
      </c>
      <c r="D4" s="15">
        <f>+'TOTAL CALLE-MES'!C14</f>
        <v>1060</v>
      </c>
      <c r="E4" s="17">
        <f>+'TOTAL CALLE-MES'!D14</f>
        <v>2010</v>
      </c>
      <c r="F4" s="17">
        <f>+'TOTAL CALLE-MES'!E14</f>
        <v>7496.32</v>
      </c>
      <c r="G4" s="17">
        <f>+'TOTAL CALLE-MES'!F14</f>
        <v>8864.91</v>
      </c>
      <c r="H4" s="17">
        <f>+'TOTAL CALLE-MES'!G14</f>
        <v>8999.59</v>
      </c>
      <c r="I4" s="17">
        <f>+'TOTAL CALLE-MES'!H14</f>
        <v>9495.23</v>
      </c>
      <c r="J4" s="17">
        <f>+'TOTAL CALLE-MES'!I14</f>
        <v>9644.39</v>
      </c>
      <c r="K4" s="17">
        <f>+'TOTAL CALLE-MES'!J14</f>
        <v>9644.35</v>
      </c>
      <c r="L4" s="17">
        <f>+'TOTAL CALLE-MES'!K14</f>
        <v>9545.02</v>
      </c>
      <c r="M4" s="17">
        <f>+'TOTAL CALLE-MES'!L14</f>
        <v>10136.3</v>
      </c>
      <c r="N4" s="17">
        <f>+'TOTAL CALLE-MES'!M14</f>
        <v>10919.92</v>
      </c>
      <c r="O4" s="17">
        <f>+'TOTAL CALLE-MES'!N14</f>
        <v>11054.58</v>
      </c>
      <c r="P4" s="17">
        <f>+'TOTAL CALLE-MES'!O14</f>
        <v>11002.06</v>
      </c>
      <c r="Q4" s="17">
        <f>+'TOTAL CALLE-MES'!P14</f>
        <v>11072.62</v>
      </c>
      <c r="R4" s="17">
        <f>+'TOTAL CALLE-MES'!Q14</f>
        <v>10804.28</v>
      </c>
      <c r="S4" s="17">
        <f>+'TOTAL CALLE-MES'!R14</f>
        <v>10425.1</v>
      </c>
      <c r="T4" s="17">
        <f>+'TOTAL CALLE-MES'!S14</f>
        <v>10319.62</v>
      </c>
      <c r="U4" s="17">
        <f>+'TOTAL CALLE-MES'!T14</f>
        <v>5410</v>
      </c>
      <c r="V4" s="17">
        <f>+'TOTAL CALLE-MES'!U14</f>
        <v>960</v>
      </c>
      <c r="W4" s="17">
        <f>+'TOTAL CALLE-MES'!V14</f>
        <v>490</v>
      </c>
      <c r="X4" s="17">
        <f>+'TOTAL CALLE-MES'!W14</f>
        <v>350</v>
      </c>
      <c r="Y4" s="17">
        <f>+'TOTAL CALLE-MES'!X14</f>
        <v>130</v>
      </c>
      <c r="Z4" s="17"/>
      <c r="AA4" s="17"/>
      <c r="AB4" s="25"/>
    </row>
    <row r="5" ht="15.75" customHeight="1">
      <c r="C5" s="69" t="s">
        <v>27</v>
      </c>
      <c r="D5" s="20">
        <v>0.0</v>
      </c>
      <c r="E5" s="22">
        <v>0.0</v>
      </c>
      <c r="F5" s="78">
        <f>+EGRESOS!F13</f>
        <v>9207.07</v>
      </c>
      <c r="G5" s="78">
        <f>+EGRESOS!G13</f>
        <v>9220</v>
      </c>
      <c r="H5" s="78">
        <f>+EGRESOS!H13</f>
        <v>9230</v>
      </c>
      <c r="I5" s="78">
        <f>+EGRESOS!I13</f>
        <v>9230</v>
      </c>
      <c r="J5" s="78">
        <f>+EGRESOS!J13</f>
        <v>9200</v>
      </c>
      <c r="K5" s="78">
        <f>+EGRESOS!K13</f>
        <v>9200</v>
      </c>
      <c r="L5" s="78">
        <f>+EGRESOS!L13</f>
        <v>9200</v>
      </c>
      <c r="M5" s="78">
        <f>+EGRESOS!M13</f>
        <v>9230</v>
      </c>
      <c r="N5" s="78">
        <f>+EGRESOS!N13</f>
        <v>9272</v>
      </c>
      <c r="O5" s="78">
        <f>+EGRESOS!O13</f>
        <v>10775</v>
      </c>
      <c r="P5" s="78">
        <f>+EGRESOS!P13</f>
        <v>9200</v>
      </c>
      <c r="Q5" s="78">
        <f>+EGRESOS!Q13</f>
        <v>9754.8</v>
      </c>
      <c r="R5" s="78">
        <f>+EGRESOS!R13</f>
        <v>9200</v>
      </c>
      <c r="S5" s="78">
        <f>+EGRESOS!S13</f>
        <v>9290</v>
      </c>
      <c r="T5" s="78">
        <f>+EGRESOS!T13</f>
        <v>9200</v>
      </c>
      <c r="U5" s="78">
        <f>+EGRESOS!U13</f>
        <v>9200</v>
      </c>
      <c r="V5" s="78" t="str">
        <f>+EGRESOS!V13</f>
        <v/>
      </c>
      <c r="W5" s="78" t="str">
        <f>+EGRESOS!W13</f>
        <v/>
      </c>
      <c r="X5" s="78" t="str">
        <f>+EGRESOS!X13</f>
        <v/>
      </c>
      <c r="Y5" s="78" t="str">
        <f>+EGRESOS!Y13</f>
        <v/>
      </c>
      <c r="Z5" s="78"/>
      <c r="AA5" s="78"/>
      <c r="AB5" s="102"/>
    </row>
    <row r="6" ht="15.75" customHeight="1">
      <c r="C6" s="103"/>
    </row>
    <row r="7" ht="15.75" customHeight="1">
      <c r="C7" s="105" t="s">
        <v>52</v>
      </c>
      <c r="D7" s="110">
        <f t="shared" ref="D7:Y7" si="1">(D4-D5)</f>
        <v>1060</v>
      </c>
      <c r="E7" s="112">
        <f t="shared" si="1"/>
        <v>2010</v>
      </c>
      <c r="F7" s="115">
        <f t="shared" si="1"/>
        <v>-1710.75</v>
      </c>
      <c r="G7" s="115">
        <f t="shared" si="1"/>
        <v>-355.09</v>
      </c>
      <c r="H7" s="115">
        <f t="shared" si="1"/>
        <v>-230.41</v>
      </c>
      <c r="I7" s="112">
        <f t="shared" si="1"/>
        <v>265.23</v>
      </c>
      <c r="J7" s="112">
        <f t="shared" si="1"/>
        <v>444.39</v>
      </c>
      <c r="K7" s="112">
        <f t="shared" si="1"/>
        <v>444.35</v>
      </c>
      <c r="L7" s="112">
        <f t="shared" si="1"/>
        <v>345.02</v>
      </c>
      <c r="M7" s="112">
        <f t="shared" si="1"/>
        <v>906.3</v>
      </c>
      <c r="N7" s="112">
        <f t="shared" si="1"/>
        <v>1647.92</v>
      </c>
      <c r="O7" s="112">
        <f t="shared" si="1"/>
        <v>279.58</v>
      </c>
      <c r="P7" s="112">
        <f t="shared" si="1"/>
        <v>1802.06</v>
      </c>
      <c r="Q7" s="112">
        <f t="shared" si="1"/>
        <v>1317.82</v>
      </c>
      <c r="R7" s="112">
        <f t="shared" si="1"/>
        <v>1604.28</v>
      </c>
      <c r="S7" s="112">
        <f t="shared" si="1"/>
        <v>1135.1</v>
      </c>
      <c r="T7" s="112">
        <f t="shared" si="1"/>
        <v>1119.62</v>
      </c>
      <c r="U7" s="115">
        <f t="shared" si="1"/>
        <v>-3790</v>
      </c>
      <c r="V7" s="112">
        <f t="shared" si="1"/>
        <v>960</v>
      </c>
      <c r="W7" s="112">
        <f t="shared" si="1"/>
        <v>490</v>
      </c>
      <c r="X7" s="112">
        <f t="shared" si="1"/>
        <v>350</v>
      </c>
      <c r="Y7" s="112">
        <f t="shared" si="1"/>
        <v>130</v>
      </c>
      <c r="Z7" s="78"/>
      <c r="AA7" s="78"/>
      <c r="AB7" s="102"/>
    </row>
    <row r="8" ht="15.75" customHeight="1"/>
    <row r="9" ht="15.75" customHeight="1">
      <c r="C9" s="28" t="s">
        <v>56</v>
      </c>
      <c r="D9" s="127">
        <f>(D7+E7+F7+G7+H7+I7+J7+K7+L7+M7+N7+O7+P7+Q7+R7+S7+T7+U7+V7+W7+X7+Y7+Z1)</f>
        <v>10225.42</v>
      </c>
      <c r="F9" s="8" t="s">
        <v>59</v>
      </c>
      <c r="G9" s="10"/>
    </row>
    <row r="10" ht="15.75" customHeight="1">
      <c r="C10" s="28" t="s">
        <v>61</v>
      </c>
      <c r="D10" s="127" t="s">
        <v>17</v>
      </c>
      <c r="F10" s="130">
        <v>46197.0</v>
      </c>
      <c r="G10" s="44">
        <v>50.0</v>
      </c>
    </row>
    <row r="11" ht="15.75" customHeight="1">
      <c r="C11" s="28" t="s">
        <v>63</v>
      </c>
      <c r="D11" s="127">
        <v>940.0</v>
      </c>
      <c r="F11" s="133">
        <v>46245.0</v>
      </c>
      <c r="G11" s="60">
        <v>70.0</v>
      </c>
    </row>
    <row r="12" ht="15.75" customHeight="1">
      <c r="C12" s="134" t="s">
        <v>65</v>
      </c>
      <c r="D12" s="127">
        <f>+G21</f>
        <v>1540</v>
      </c>
      <c r="F12" s="133">
        <v>46338.0</v>
      </c>
      <c r="G12" s="60">
        <v>100.0</v>
      </c>
    </row>
    <row r="13" ht="15.75" customHeight="1">
      <c r="C13" s="134" t="s">
        <v>69</v>
      </c>
      <c r="D13" s="127">
        <v>-5.9</v>
      </c>
      <c r="F13" s="133">
        <v>46371.0</v>
      </c>
      <c r="G13" s="60">
        <v>20.0</v>
      </c>
    </row>
    <row r="14" ht="15.75" customHeight="1">
      <c r="C14" s="139" t="s">
        <v>70</v>
      </c>
      <c r="D14" s="127">
        <f>SUM(D9:D13)</f>
        <v>12699.52</v>
      </c>
      <c r="F14" s="133">
        <v>46069.0</v>
      </c>
      <c r="G14" s="60">
        <v>140.0</v>
      </c>
    </row>
    <row r="15" ht="15.75" customHeight="1">
      <c r="F15" s="133">
        <v>46089.0</v>
      </c>
      <c r="G15" s="60">
        <v>100.0</v>
      </c>
    </row>
    <row r="16" ht="15.75" customHeight="1">
      <c r="F16" s="133">
        <v>46093.0</v>
      </c>
      <c r="G16" s="60">
        <v>800.0</v>
      </c>
    </row>
    <row r="17" ht="15.75" customHeight="1">
      <c r="C17" s="143" t="s">
        <v>73</v>
      </c>
      <c r="D17" s="144" t="s">
        <v>75</v>
      </c>
      <c r="F17" s="133">
        <v>46095.0</v>
      </c>
      <c r="G17" s="60">
        <v>70.0</v>
      </c>
    </row>
    <row r="18" ht="15.75" customHeight="1">
      <c r="C18" s="146" t="s">
        <v>79</v>
      </c>
      <c r="D18" s="147"/>
      <c r="F18" s="133">
        <v>46132.0</v>
      </c>
      <c r="G18" s="60">
        <v>70.0</v>
      </c>
    </row>
    <row r="19" ht="15.75" customHeight="1">
      <c r="F19" s="133">
        <v>46133.0</v>
      </c>
      <c r="G19" s="60">
        <v>70.0</v>
      </c>
    </row>
    <row r="20" ht="15.75" customHeight="1">
      <c r="C20" s="143" t="s">
        <v>82</v>
      </c>
      <c r="D20" s="143">
        <f>(V7+W7+X7+Y7)</f>
        <v>1930</v>
      </c>
      <c r="F20" s="148">
        <v>46183.0</v>
      </c>
      <c r="G20" s="138">
        <v>50.0</v>
      </c>
    </row>
    <row r="21" ht="15.75" customHeight="1">
      <c r="E21" s="1"/>
      <c r="F21" s="149"/>
      <c r="G21" s="151">
        <f>SUM(G10:G20)</f>
        <v>1540</v>
      </c>
    </row>
    <row r="22" ht="15.75" customHeight="1"/>
    <row r="23" ht="15.75" customHeight="1"/>
    <row r="24" ht="15.75" customHeight="1">
      <c r="C24" s="152" t="s">
        <v>88</v>
      </c>
      <c r="D24" s="152" t="s">
        <v>89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D2:L2"/>
    <mergeCell ref="M2:X2"/>
    <mergeCell ref="Y2:AB2"/>
    <mergeCell ref="F9:G9"/>
    <mergeCell ref="D17:D1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5.67"/>
    <col customWidth="1" min="3" max="3" width="10.78"/>
    <col customWidth="1" min="4" max="4" width="29.0"/>
    <col customWidth="1" min="5" max="5" width="14.78"/>
    <col customWidth="1" min="6" max="6" width="12.78"/>
    <col customWidth="1" min="7" max="7" width="19.11"/>
    <col customWidth="1" min="8" max="8" width="12.67"/>
    <col customWidth="1" min="9" max="10" width="10.56"/>
    <col customWidth="1" min="11" max="11" width="6.11"/>
    <col customWidth="1" min="12" max="12" width="10.78"/>
    <col customWidth="1" min="13" max="13" width="31.78"/>
    <col customWidth="1" min="14" max="14" width="10.78"/>
    <col customWidth="1" min="15" max="15" width="10.56"/>
    <col customWidth="1" min="16" max="16" width="19.33"/>
    <col customWidth="1" min="17" max="18" width="10.56"/>
    <col customWidth="1" min="19" max="19" width="23.11"/>
    <col customWidth="1" min="20" max="20" width="22.67"/>
    <col customWidth="1" min="21" max="21" width="16.0"/>
    <col customWidth="1" min="22" max="22" width="16.44"/>
    <col customWidth="1" min="23" max="26" width="10.56"/>
  </cols>
  <sheetData>
    <row r="1" ht="15.75" customHeight="1">
      <c r="B1" s="7"/>
      <c r="C1" s="7"/>
      <c r="E1" s="7"/>
      <c r="H1" s="7"/>
      <c r="K1" s="7"/>
      <c r="L1" s="7"/>
      <c r="N1" s="7"/>
      <c r="T1" s="7"/>
    </row>
    <row r="2" ht="15.75" customHeight="1">
      <c r="B2" s="201" t="s">
        <v>187</v>
      </c>
      <c r="C2" s="3"/>
      <c r="D2" s="3"/>
      <c r="E2" s="3"/>
      <c r="F2" s="3"/>
      <c r="G2" s="3"/>
      <c r="H2" s="5"/>
      <c r="K2" s="201" t="s">
        <v>189</v>
      </c>
      <c r="L2" s="3"/>
      <c r="M2" s="3"/>
      <c r="N2" s="3"/>
      <c r="O2" s="3"/>
      <c r="P2" s="5"/>
      <c r="T2" s="7"/>
    </row>
    <row r="3" ht="15.75" customHeight="1">
      <c r="B3" s="202"/>
      <c r="C3" s="203" t="s">
        <v>192</v>
      </c>
      <c r="D3" s="204" t="s">
        <v>194</v>
      </c>
      <c r="E3" s="206" t="s">
        <v>196</v>
      </c>
      <c r="F3" s="208" t="s">
        <v>197</v>
      </c>
      <c r="G3" s="210" t="s">
        <v>198</v>
      </c>
      <c r="H3" s="212" t="s">
        <v>199</v>
      </c>
      <c r="K3" s="202"/>
      <c r="L3" s="203" t="s">
        <v>192</v>
      </c>
      <c r="M3" s="204" t="s">
        <v>194</v>
      </c>
      <c r="N3" s="206" t="s">
        <v>200</v>
      </c>
      <c r="O3" s="210" t="s">
        <v>197</v>
      </c>
      <c r="P3" s="210" t="s">
        <v>198</v>
      </c>
      <c r="S3" s="215" t="s">
        <v>201</v>
      </c>
      <c r="T3" s="5"/>
    </row>
    <row r="4" ht="15.75" customHeight="1">
      <c r="B4" s="216">
        <v>1.0</v>
      </c>
      <c r="C4" s="217">
        <v>45925.0</v>
      </c>
      <c r="D4" s="218" t="s">
        <v>202</v>
      </c>
      <c r="E4" s="219" t="s">
        <v>203</v>
      </c>
      <c r="F4" s="218"/>
      <c r="G4" s="218" t="s">
        <v>204</v>
      </c>
      <c r="H4" s="220">
        <v>15.0</v>
      </c>
      <c r="K4" s="216">
        <v>1.0</v>
      </c>
      <c r="L4" s="217">
        <v>45950.0</v>
      </c>
      <c r="M4" s="218" t="s">
        <v>205</v>
      </c>
      <c r="N4" s="219"/>
      <c r="O4" s="218" t="s">
        <v>206</v>
      </c>
      <c r="P4" s="221" t="s">
        <v>207</v>
      </c>
      <c r="S4" s="222" t="s">
        <v>208</v>
      </c>
      <c r="T4" s="223" t="s">
        <v>209</v>
      </c>
    </row>
    <row r="5" ht="15.75" customHeight="1">
      <c r="B5" s="224">
        <v>2.0</v>
      </c>
      <c r="C5" s="225">
        <v>45929.0</v>
      </c>
      <c r="D5" s="226" t="s">
        <v>210</v>
      </c>
      <c r="E5" s="227"/>
      <c r="F5" s="226" t="s">
        <v>206</v>
      </c>
      <c r="G5" s="226" t="s">
        <v>211</v>
      </c>
      <c r="H5" s="228">
        <v>100.0</v>
      </c>
      <c r="K5" s="224">
        <v>2.0</v>
      </c>
      <c r="L5" s="225">
        <v>45952.0</v>
      </c>
      <c r="M5" s="226" t="s">
        <v>212</v>
      </c>
      <c r="N5" s="227" t="s">
        <v>213</v>
      </c>
      <c r="O5" s="226"/>
      <c r="P5" s="229" t="s">
        <v>214</v>
      </c>
      <c r="S5" s="231" t="s">
        <v>216</v>
      </c>
      <c r="T5" s="232" t="s">
        <v>217</v>
      </c>
    </row>
    <row r="6" ht="15.75" customHeight="1">
      <c r="B6" s="224">
        <v>3.0</v>
      </c>
      <c r="C6" s="225">
        <v>45929.0</v>
      </c>
      <c r="D6" s="226" t="s">
        <v>210</v>
      </c>
      <c r="E6" s="227" t="s">
        <v>203</v>
      </c>
      <c r="F6" s="226"/>
      <c r="G6" s="226" t="s">
        <v>204</v>
      </c>
      <c r="H6" s="228">
        <v>15.0</v>
      </c>
      <c r="K6" s="224">
        <v>3.0</v>
      </c>
      <c r="L6" s="225">
        <v>45952.0</v>
      </c>
      <c r="M6" s="226" t="s">
        <v>218</v>
      </c>
      <c r="N6" s="227" t="s">
        <v>213</v>
      </c>
      <c r="O6" s="226"/>
      <c r="P6" s="229" t="s">
        <v>219</v>
      </c>
      <c r="S6" s="233" t="s">
        <v>220</v>
      </c>
      <c r="T6" s="235" t="s">
        <v>221</v>
      </c>
    </row>
    <row r="7" ht="15.75" customHeight="1">
      <c r="B7" s="224">
        <v>4.0</v>
      </c>
      <c r="C7" s="225">
        <v>45929.0</v>
      </c>
      <c r="D7" s="226" t="s">
        <v>222</v>
      </c>
      <c r="E7" s="227" t="s">
        <v>223</v>
      </c>
      <c r="F7" s="226" t="s">
        <v>224</v>
      </c>
      <c r="G7" s="226" t="s">
        <v>226</v>
      </c>
      <c r="H7" s="228">
        <v>100.0</v>
      </c>
      <c r="K7" s="224">
        <v>4.0</v>
      </c>
      <c r="L7" s="225">
        <v>45952.0</v>
      </c>
      <c r="M7" s="226" t="s">
        <v>227</v>
      </c>
      <c r="N7" s="227" t="s">
        <v>228</v>
      </c>
      <c r="O7" s="226" t="s">
        <v>229</v>
      </c>
      <c r="P7" s="229" t="s">
        <v>231</v>
      </c>
      <c r="S7" s="238"/>
      <c r="T7" s="239"/>
    </row>
    <row r="8" ht="15.75" customHeight="1">
      <c r="B8" s="224">
        <v>5.0</v>
      </c>
      <c r="C8" s="225">
        <v>45929.0</v>
      </c>
      <c r="D8" s="226" t="s">
        <v>232</v>
      </c>
      <c r="E8" s="227" t="s">
        <v>223</v>
      </c>
      <c r="F8" s="226"/>
      <c r="G8" s="226" t="s">
        <v>233</v>
      </c>
      <c r="H8" s="228">
        <v>30.0</v>
      </c>
      <c r="K8" s="224">
        <v>5.0</v>
      </c>
      <c r="L8" s="225">
        <v>45953.0</v>
      </c>
      <c r="M8" s="226" t="s">
        <v>234</v>
      </c>
      <c r="N8" s="227" t="s">
        <v>228</v>
      </c>
      <c r="O8" s="226" t="s">
        <v>229</v>
      </c>
      <c r="P8" s="229" t="s">
        <v>231</v>
      </c>
      <c r="S8" s="241" t="s">
        <v>235</v>
      </c>
    </row>
    <row r="9" ht="15.75" customHeight="1">
      <c r="B9" s="224">
        <v>6.0</v>
      </c>
      <c r="C9" s="225">
        <v>45929.0</v>
      </c>
      <c r="D9" s="226" t="s">
        <v>236</v>
      </c>
      <c r="E9" s="227" t="s">
        <v>203</v>
      </c>
      <c r="F9" s="226"/>
      <c r="G9" s="226" t="s">
        <v>237</v>
      </c>
      <c r="H9" s="228">
        <v>45.0</v>
      </c>
      <c r="K9" s="224">
        <v>6.0</v>
      </c>
      <c r="L9" s="225">
        <v>45953.0</v>
      </c>
      <c r="M9" s="226" t="s">
        <v>238</v>
      </c>
      <c r="N9" s="227" t="s">
        <v>228</v>
      </c>
      <c r="O9" s="226"/>
      <c r="P9" s="229" t="s">
        <v>231</v>
      </c>
      <c r="S9" s="242"/>
      <c r="T9" s="243" t="s">
        <v>239</v>
      </c>
      <c r="U9" s="244" t="s">
        <v>198</v>
      </c>
      <c r="V9" s="245" t="s">
        <v>240</v>
      </c>
    </row>
    <row r="10" ht="15.75" customHeight="1">
      <c r="B10" s="224">
        <v>7.0</v>
      </c>
      <c r="C10" s="225">
        <v>45929.0</v>
      </c>
      <c r="D10" s="226" t="s">
        <v>241</v>
      </c>
      <c r="E10" s="227" t="s">
        <v>203</v>
      </c>
      <c r="F10" s="226"/>
      <c r="G10" s="63"/>
      <c r="H10" s="60"/>
      <c r="K10" s="224">
        <v>7.0</v>
      </c>
      <c r="L10" s="225">
        <v>45953.0</v>
      </c>
      <c r="M10" s="226" t="s">
        <v>242</v>
      </c>
      <c r="N10" s="227" t="s">
        <v>228</v>
      </c>
      <c r="O10" s="226"/>
      <c r="P10" s="229" t="s">
        <v>231</v>
      </c>
      <c r="S10" s="246" t="s">
        <v>243</v>
      </c>
      <c r="T10" s="227" t="s">
        <v>244</v>
      </c>
      <c r="U10" s="226" t="s">
        <v>245</v>
      </c>
      <c r="V10" s="247" t="s">
        <v>246</v>
      </c>
    </row>
    <row r="11" ht="15.75" customHeight="1">
      <c r="B11" s="224">
        <v>8.0</v>
      </c>
      <c r="C11" s="225">
        <v>45929.0</v>
      </c>
      <c r="D11" s="226" t="s">
        <v>247</v>
      </c>
      <c r="E11" s="227" t="s">
        <v>203</v>
      </c>
      <c r="F11" s="226"/>
      <c r="G11" s="63"/>
      <c r="H11" s="60"/>
      <c r="K11" s="224">
        <v>8.0</v>
      </c>
      <c r="L11" s="225">
        <v>45954.0</v>
      </c>
      <c r="M11" s="226" t="s">
        <v>248</v>
      </c>
      <c r="N11" s="227" t="s">
        <v>213</v>
      </c>
      <c r="O11" s="226"/>
      <c r="P11" s="229" t="s">
        <v>219</v>
      </c>
      <c r="S11" s="248" t="s">
        <v>249</v>
      </c>
      <c r="T11" s="249" t="s">
        <v>250</v>
      </c>
      <c r="U11" s="250" t="s">
        <v>251</v>
      </c>
      <c r="V11" s="251">
        <v>45961.0</v>
      </c>
    </row>
    <row r="12" ht="15.75" customHeight="1">
      <c r="B12" s="224">
        <v>9.0</v>
      </c>
      <c r="C12" s="225">
        <v>45930.0</v>
      </c>
      <c r="D12" s="226" t="s">
        <v>252</v>
      </c>
      <c r="E12" s="227" t="s">
        <v>223</v>
      </c>
      <c r="F12" s="226" t="s">
        <v>224</v>
      </c>
      <c r="G12" s="226" t="s">
        <v>226</v>
      </c>
      <c r="H12" s="228">
        <v>100.0</v>
      </c>
      <c r="K12" s="224">
        <v>9.0</v>
      </c>
      <c r="L12" s="225">
        <v>45954.0</v>
      </c>
      <c r="M12" s="226" t="s">
        <v>253</v>
      </c>
      <c r="N12" s="227" t="s">
        <v>213</v>
      </c>
      <c r="O12" s="226"/>
      <c r="P12" s="229" t="s">
        <v>219</v>
      </c>
      <c r="S12" s="253" t="s">
        <v>254</v>
      </c>
      <c r="T12" s="254" t="s">
        <v>255</v>
      </c>
      <c r="U12" s="255"/>
      <c r="V12" s="255"/>
    </row>
    <row r="13" ht="15.75" customHeight="1">
      <c r="B13" s="224">
        <v>10.0</v>
      </c>
      <c r="C13" s="225">
        <v>45930.0</v>
      </c>
      <c r="D13" s="226" t="s">
        <v>257</v>
      </c>
      <c r="E13" s="227" t="s">
        <v>223</v>
      </c>
      <c r="F13" s="226" t="s">
        <v>224</v>
      </c>
      <c r="G13" s="226" t="s">
        <v>226</v>
      </c>
      <c r="H13" s="228">
        <v>100.0</v>
      </c>
      <c r="K13" s="224">
        <v>10.0</v>
      </c>
      <c r="L13" s="225">
        <v>45954.0</v>
      </c>
      <c r="M13" s="226" t="s">
        <v>259</v>
      </c>
      <c r="N13" s="227" t="s">
        <v>260</v>
      </c>
      <c r="O13" s="226"/>
      <c r="P13" s="229" t="s">
        <v>261</v>
      </c>
      <c r="S13" s="238"/>
      <c r="T13" s="238"/>
      <c r="U13" s="255"/>
    </row>
    <row r="14" ht="15.75" customHeight="1">
      <c r="B14" s="224">
        <v>11.0</v>
      </c>
      <c r="C14" s="225">
        <v>45930.0</v>
      </c>
      <c r="D14" s="226" t="s">
        <v>262</v>
      </c>
      <c r="E14" s="227" t="s">
        <v>223</v>
      </c>
      <c r="F14" s="226"/>
      <c r="G14" s="226" t="s">
        <v>233</v>
      </c>
      <c r="H14" s="228">
        <v>30.0</v>
      </c>
      <c r="K14" s="224">
        <v>11.0</v>
      </c>
      <c r="L14" s="225">
        <v>45955.0</v>
      </c>
      <c r="M14" s="226" t="s">
        <v>263</v>
      </c>
      <c r="N14" s="227" t="s">
        <v>264</v>
      </c>
      <c r="O14" s="226" t="s">
        <v>213</v>
      </c>
      <c r="P14" s="229" t="s">
        <v>207</v>
      </c>
      <c r="S14" s="204" t="s">
        <v>265</v>
      </c>
      <c r="T14" s="210" t="s">
        <v>266</v>
      </c>
    </row>
    <row r="15" ht="15.75" customHeight="1">
      <c r="B15" s="224">
        <v>12.0</v>
      </c>
      <c r="C15" s="225">
        <v>45930.0</v>
      </c>
      <c r="D15" s="226" t="s">
        <v>268</v>
      </c>
      <c r="E15" s="227" t="s">
        <v>270</v>
      </c>
      <c r="F15" s="226"/>
      <c r="G15" s="226" t="s">
        <v>237</v>
      </c>
      <c r="H15" s="228">
        <v>45.0</v>
      </c>
      <c r="K15" s="224">
        <v>12.0</v>
      </c>
      <c r="L15" s="225">
        <v>45955.0</v>
      </c>
      <c r="M15" s="226" t="s">
        <v>271</v>
      </c>
      <c r="N15" s="227" t="s">
        <v>228</v>
      </c>
      <c r="O15" s="226"/>
      <c r="P15" s="229" t="s">
        <v>272</v>
      </c>
      <c r="R15" s="265" t="s">
        <v>273</v>
      </c>
      <c r="S15" s="267" t="s">
        <v>275</v>
      </c>
      <c r="T15" s="270" t="s">
        <v>206</v>
      </c>
    </row>
    <row r="16" ht="15.75" customHeight="1">
      <c r="B16" s="224">
        <v>13.0</v>
      </c>
      <c r="C16" s="225">
        <v>45930.0</v>
      </c>
      <c r="D16" s="226" t="s">
        <v>282</v>
      </c>
      <c r="E16" s="227" t="s">
        <v>203</v>
      </c>
      <c r="F16" s="226" t="s">
        <v>283</v>
      </c>
      <c r="G16" s="226" t="s">
        <v>284</v>
      </c>
      <c r="H16" s="228">
        <v>50.0</v>
      </c>
      <c r="K16" s="224">
        <v>13.0</v>
      </c>
      <c r="L16" s="225">
        <v>45955.0</v>
      </c>
      <c r="M16" s="226" t="s">
        <v>287</v>
      </c>
      <c r="N16" s="227" t="s">
        <v>228</v>
      </c>
      <c r="O16" s="226"/>
      <c r="P16" s="229" t="s">
        <v>231</v>
      </c>
      <c r="R16" s="272"/>
      <c r="S16" s="273" t="s">
        <v>289</v>
      </c>
      <c r="T16" s="275" t="s">
        <v>206</v>
      </c>
    </row>
    <row r="17" ht="15.75" customHeight="1">
      <c r="B17" s="224">
        <v>14.0</v>
      </c>
      <c r="C17" s="225">
        <v>45929.0</v>
      </c>
      <c r="D17" s="226" t="s">
        <v>290</v>
      </c>
      <c r="E17" s="227" t="s">
        <v>223</v>
      </c>
      <c r="F17" s="226" t="s">
        <v>224</v>
      </c>
      <c r="G17" s="226" t="s">
        <v>226</v>
      </c>
      <c r="H17" s="228">
        <v>100.0</v>
      </c>
      <c r="K17" s="224">
        <v>14.0</v>
      </c>
      <c r="L17" s="225">
        <v>45955.0</v>
      </c>
      <c r="M17" s="226" t="s">
        <v>294</v>
      </c>
      <c r="N17" s="227" t="s">
        <v>213</v>
      </c>
      <c r="O17" s="226"/>
      <c r="P17" s="229" t="s">
        <v>296</v>
      </c>
      <c r="R17" s="272"/>
      <c r="S17" s="273" t="s">
        <v>297</v>
      </c>
      <c r="T17" s="275" t="s">
        <v>206</v>
      </c>
    </row>
    <row r="18" ht="15.75" customHeight="1">
      <c r="B18" s="224">
        <v>15.0</v>
      </c>
      <c r="C18" s="225">
        <v>45930.0</v>
      </c>
      <c r="D18" s="226" t="s">
        <v>298</v>
      </c>
      <c r="E18" s="227" t="s">
        <v>203</v>
      </c>
      <c r="F18" s="226"/>
      <c r="G18" s="226" t="s">
        <v>204</v>
      </c>
      <c r="H18" s="228">
        <v>15.0</v>
      </c>
      <c r="K18" s="224">
        <v>15.0</v>
      </c>
      <c r="L18" s="225">
        <v>45961.0</v>
      </c>
      <c r="M18" s="226" t="s">
        <v>304</v>
      </c>
      <c r="N18" s="227" t="s">
        <v>213</v>
      </c>
      <c r="O18" s="226"/>
      <c r="P18" s="229" t="s">
        <v>219</v>
      </c>
      <c r="R18" s="272"/>
      <c r="S18" s="273" t="s">
        <v>307</v>
      </c>
      <c r="T18" s="275" t="s">
        <v>213</v>
      </c>
    </row>
    <row r="19" ht="15.75" customHeight="1">
      <c r="B19" s="224">
        <v>16.0</v>
      </c>
      <c r="C19" s="225">
        <v>45930.0</v>
      </c>
      <c r="D19" s="226" t="s">
        <v>308</v>
      </c>
      <c r="E19" s="227" t="s">
        <v>223</v>
      </c>
      <c r="F19" s="226"/>
      <c r="G19" s="226" t="s">
        <v>310</v>
      </c>
      <c r="H19" s="228">
        <v>30.0</v>
      </c>
      <c r="K19" s="224">
        <v>16.0</v>
      </c>
      <c r="L19" s="225">
        <v>45956.0</v>
      </c>
      <c r="M19" s="226" t="s">
        <v>311</v>
      </c>
      <c r="N19" s="227" t="s">
        <v>213</v>
      </c>
      <c r="O19" s="226"/>
      <c r="P19" s="229" t="s">
        <v>219</v>
      </c>
      <c r="R19" s="282"/>
      <c r="S19" s="283" t="s">
        <v>314</v>
      </c>
      <c r="T19" s="285" t="s">
        <v>315</v>
      </c>
    </row>
    <row r="20" ht="15.75" customHeight="1">
      <c r="B20" s="224">
        <v>17.0</v>
      </c>
      <c r="C20" s="225">
        <v>45930.0</v>
      </c>
      <c r="D20" s="226" t="s">
        <v>317</v>
      </c>
      <c r="E20" s="227" t="s">
        <v>223</v>
      </c>
      <c r="F20" s="226"/>
      <c r="G20" s="226" t="s">
        <v>310</v>
      </c>
      <c r="H20" s="228">
        <v>30.0</v>
      </c>
      <c r="K20" s="224">
        <v>17.0</v>
      </c>
      <c r="L20" s="225">
        <v>45956.0</v>
      </c>
      <c r="M20" s="226" t="s">
        <v>318</v>
      </c>
      <c r="N20" s="227" t="s">
        <v>319</v>
      </c>
      <c r="O20" s="226"/>
      <c r="P20" s="229" t="s">
        <v>320</v>
      </c>
      <c r="S20" s="255"/>
      <c r="T20" s="255"/>
    </row>
    <row r="21" ht="15.75" customHeight="1">
      <c r="B21" s="224">
        <v>18.0</v>
      </c>
      <c r="C21" s="225">
        <v>45930.0</v>
      </c>
      <c r="D21" s="226" t="s">
        <v>323</v>
      </c>
      <c r="E21" s="227" t="s">
        <v>223</v>
      </c>
      <c r="F21" s="226"/>
      <c r="G21" s="226" t="s">
        <v>324</v>
      </c>
      <c r="H21" s="228">
        <v>30.0</v>
      </c>
      <c r="K21" s="224">
        <v>18.0</v>
      </c>
      <c r="L21" s="225">
        <v>45956.0</v>
      </c>
      <c r="M21" s="226" t="s">
        <v>325</v>
      </c>
      <c r="N21" s="227" t="s">
        <v>213</v>
      </c>
      <c r="O21" s="226"/>
      <c r="P21" s="229" t="s">
        <v>219</v>
      </c>
      <c r="S21" s="291" t="s">
        <v>326</v>
      </c>
      <c r="T21" s="293" t="s">
        <v>328</v>
      </c>
    </row>
    <row r="22" ht="15.75" customHeight="1">
      <c r="B22" s="224">
        <v>19.0</v>
      </c>
      <c r="C22" s="225">
        <v>45931.0</v>
      </c>
      <c r="D22" s="226" t="s">
        <v>329</v>
      </c>
      <c r="E22" s="227" t="s">
        <v>203</v>
      </c>
      <c r="F22" s="226"/>
      <c r="G22" s="226" t="s">
        <v>204</v>
      </c>
      <c r="H22" s="228">
        <v>15.0</v>
      </c>
      <c r="K22" s="224">
        <v>19.0</v>
      </c>
      <c r="L22" s="225">
        <v>45956.0</v>
      </c>
      <c r="M22" s="226" t="s">
        <v>318</v>
      </c>
      <c r="N22" s="227" t="s">
        <v>319</v>
      </c>
      <c r="O22" s="226"/>
      <c r="P22" s="229" t="s">
        <v>320</v>
      </c>
      <c r="T22" s="7"/>
    </row>
    <row r="23" ht="15.75" customHeight="1">
      <c r="B23" s="224">
        <v>20.0</v>
      </c>
      <c r="C23" s="225">
        <v>45933.0</v>
      </c>
      <c r="D23" s="226" t="s">
        <v>332</v>
      </c>
      <c r="E23" s="227" t="s">
        <v>223</v>
      </c>
      <c r="F23" s="226"/>
      <c r="G23" s="226" t="s">
        <v>233</v>
      </c>
      <c r="H23" s="228">
        <v>30.0</v>
      </c>
      <c r="K23" s="224">
        <v>20.0</v>
      </c>
      <c r="L23" s="225">
        <v>45957.0</v>
      </c>
      <c r="M23" s="226" t="s">
        <v>334</v>
      </c>
      <c r="N23" s="227" t="s">
        <v>228</v>
      </c>
      <c r="O23" s="226"/>
      <c r="P23" s="229" t="s">
        <v>231</v>
      </c>
      <c r="T23" s="7"/>
    </row>
    <row r="24" ht="15.75" customHeight="1">
      <c r="B24" s="224">
        <v>21.0</v>
      </c>
      <c r="C24" s="225">
        <v>45935.0</v>
      </c>
      <c r="D24" s="226" t="s">
        <v>336</v>
      </c>
      <c r="E24" s="227" t="s">
        <v>203</v>
      </c>
      <c r="F24" s="226" t="s">
        <v>337</v>
      </c>
      <c r="G24" s="226" t="s">
        <v>338</v>
      </c>
      <c r="H24" s="228">
        <v>80.0</v>
      </c>
      <c r="K24" s="224">
        <v>21.0</v>
      </c>
      <c r="L24" s="225">
        <v>45957.0</v>
      </c>
      <c r="M24" s="226" t="s">
        <v>340</v>
      </c>
      <c r="N24" s="227" t="s">
        <v>343</v>
      </c>
      <c r="O24" s="226"/>
      <c r="P24" s="229" t="s">
        <v>344</v>
      </c>
      <c r="S24" s="298" t="s">
        <v>345</v>
      </c>
    </row>
    <row r="25" ht="15.75" customHeight="1">
      <c r="B25" s="224">
        <v>22.0</v>
      </c>
      <c r="C25" s="225">
        <v>45936.0</v>
      </c>
      <c r="D25" s="226" t="s">
        <v>347</v>
      </c>
      <c r="E25" s="227" t="s">
        <v>203</v>
      </c>
      <c r="F25" s="226"/>
      <c r="G25" s="226" t="s">
        <v>348</v>
      </c>
      <c r="H25" s="228">
        <v>15.0</v>
      </c>
      <c r="K25" s="224">
        <v>22.0</v>
      </c>
      <c r="L25" s="225">
        <v>45957.0</v>
      </c>
      <c r="M25" s="226" t="s">
        <v>349</v>
      </c>
      <c r="N25" s="227" t="s">
        <v>213</v>
      </c>
      <c r="O25" s="226"/>
      <c r="P25" s="229" t="s">
        <v>219</v>
      </c>
      <c r="S25" s="300" t="s">
        <v>239</v>
      </c>
      <c r="T25" s="244" t="s">
        <v>198</v>
      </c>
      <c r="U25" s="302" t="s">
        <v>240</v>
      </c>
    </row>
    <row r="26" ht="15.75" customHeight="1">
      <c r="B26" s="224">
        <v>23.0</v>
      </c>
      <c r="C26" s="225">
        <v>45937.0</v>
      </c>
      <c r="D26" s="226" t="s">
        <v>352</v>
      </c>
      <c r="E26" s="227" t="s">
        <v>223</v>
      </c>
      <c r="F26" s="226"/>
      <c r="G26" s="226" t="s">
        <v>233</v>
      </c>
      <c r="H26" s="228">
        <v>30.0</v>
      </c>
      <c r="K26" s="224">
        <v>23.0</v>
      </c>
      <c r="L26" s="225">
        <v>45957.0</v>
      </c>
      <c r="M26" s="226" t="s">
        <v>354</v>
      </c>
      <c r="N26" s="227" t="s">
        <v>213</v>
      </c>
      <c r="O26" s="226"/>
      <c r="P26" s="229" t="s">
        <v>219</v>
      </c>
      <c r="S26" s="246" t="s">
        <v>356</v>
      </c>
      <c r="T26" s="226" t="s">
        <v>357</v>
      </c>
      <c r="U26" s="303">
        <v>46340.0</v>
      </c>
    </row>
    <row r="27" ht="15.75" customHeight="1">
      <c r="B27" s="224">
        <v>24.0</v>
      </c>
      <c r="C27" s="225">
        <v>45947.0</v>
      </c>
      <c r="D27" s="226" t="s">
        <v>361</v>
      </c>
      <c r="E27" s="227" t="s">
        <v>203</v>
      </c>
      <c r="F27" s="226"/>
      <c r="G27" s="226" t="s">
        <v>348</v>
      </c>
      <c r="H27" s="228">
        <v>15.0</v>
      </c>
      <c r="K27" s="224">
        <v>24.0</v>
      </c>
      <c r="L27" s="225">
        <v>45958.0</v>
      </c>
      <c r="M27" s="226" t="s">
        <v>362</v>
      </c>
      <c r="N27" s="227" t="s">
        <v>213</v>
      </c>
      <c r="O27" s="226"/>
      <c r="P27" s="229" t="s">
        <v>219</v>
      </c>
      <c r="S27" s="246" t="s">
        <v>364</v>
      </c>
      <c r="T27" s="226" t="s">
        <v>365</v>
      </c>
      <c r="U27" s="303">
        <v>46347.0</v>
      </c>
    </row>
    <row r="28" ht="15.75" customHeight="1">
      <c r="B28" s="224">
        <v>25.0</v>
      </c>
      <c r="C28" s="225">
        <v>45947.0</v>
      </c>
      <c r="D28" s="226" t="s">
        <v>366</v>
      </c>
      <c r="E28" s="227" t="s">
        <v>203</v>
      </c>
      <c r="F28" s="226"/>
      <c r="G28" s="226" t="s">
        <v>348</v>
      </c>
      <c r="H28" s="228">
        <v>15.0</v>
      </c>
      <c r="K28" s="224">
        <v>25.0</v>
      </c>
      <c r="L28" s="225">
        <v>45958.0</v>
      </c>
      <c r="M28" s="226" t="s">
        <v>369</v>
      </c>
      <c r="N28" s="227" t="s">
        <v>213</v>
      </c>
      <c r="O28" s="226"/>
      <c r="P28" s="229" t="s">
        <v>219</v>
      </c>
      <c r="S28" s="246" t="s">
        <v>372</v>
      </c>
      <c r="T28" s="226" t="s">
        <v>373</v>
      </c>
      <c r="U28" s="303">
        <v>46347.0</v>
      </c>
    </row>
    <row r="29" ht="15.75" customHeight="1">
      <c r="B29" s="224">
        <v>26.0</v>
      </c>
      <c r="C29" s="225">
        <v>45947.0</v>
      </c>
      <c r="D29" s="226" t="s">
        <v>374</v>
      </c>
      <c r="E29" s="227" t="s">
        <v>203</v>
      </c>
      <c r="F29" s="226"/>
      <c r="G29" s="226" t="s">
        <v>348</v>
      </c>
      <c r="H29" s="228">
        <v>15.0</v>
      </c>
      <c r="K29" s="224">
        <v>26.0</v>
      </c>
      <c r="L29" s="225">
        <v>45958.0</v>
      </c>
      <c r="M29" s="226" t="s">
        <v>320</v>
      </c>
      <c r="N29" s="227" t="s">
        <v>319</v>
      </c>
      <c r="O29" s="226"/>
      <c r="P29" s="229" t="s">
        <v>320</v>
      </c>
      <c r="S29" s="246" t="s">
        <v>375</v>
      </c>
      <c r="T29" s="226" t="s">
        <v>376</v>
      </c>
      <c r="U29" s="303">
        <v>46352.0</v>
      </c>
    </row>
    <row r="30" ht="15.75" customHeight="1">
      <c r="B30" s="224">
        <v>27.0</v>
      </c>
      <c r="C30" s="225">
        <v>45948.0</v>
      </c>
      <c r="D30" s="226" t="s">
        <v>378</v>
      </c>
      <c r="E30" s="227" t="s">
        <v>223</v>
      </c>
      <c r="F30" s="226"/>
      <c r="G30" s="226" t="s">
        <v>233</v>
      </c>
      <c r="H30" s="228">
        <v>30.0</v>
      </c>
      <c r="K30" s="224">
        <v>27.0</v>
      </c>
      <c r="L30" s="225">
        <v>45959.0</v>
      </c>
      <c r="M30" s="226" t="s">
        <v>380</v>
      </c>
      <c r="N30" s="227" t="s">
        <v>228</v>
      </c>
      <c r="O30" s="226"/>
      <c r="P30" s="229" t="s">
        <v>231</v>
      </c>
      <c r="S30" s="246" t="s">
        <v>375</v>
      </c>
      <c r="T30" s="226" t="s">
        <v>382</v>
      </c>
      <c r="U30" s="303">
        <v>46360.0</v>
      </c>
    </row>
    <row r="31" ht="15.75" customHeight="1">
      <c r="B31" s="224">
        <v>28.0</v>
      </c>
      <c r="C31" s="225">
        <v>45950.0</v>
      </c>
      <c r="D31" s="226" t="s">
        <v>205</v>
      </c>
      <c r="E31" s="227"/>
      <c r="F31" s="226" t="s">
        <v>206</v>
      </c>
      <c r="G31" s="226" t="s">
        <v>211</v>
      </c>
      <c r="H31" s="228">
        <v>100.0</v>
      </c>
      <c r="K31" s="224">
        <v>28.0</v>
      </c>
      <c r="L31" s="225">
        <v>45960.0</v>
      </c>
      <c r="M31" s="226" t="s">
        <v>389</v>
      </c>
      <c r="N31" s="227" t="s">
        <v>213</v>
      </c>
      <c r="O31" s="226"/>
      <c r="P31" s="229" t="s">
        <v>296</v>
      </c>
      <c r="S31" s="248" t="s">
        <v>392</v>
      </c>
      <c r="T31" s="250" t="s">
        <v>393</v>
      </c>
      <c r="U31" s="309">
        <v>46347.0</v>
      </c>
    </row>
    <row r="32" ht="15.75" customHeight="1">
      <c r="B32" s="224">
        <v>29.0</v>
      </c>
      <c r="C32" s="225">
        <v>45950.0</v>
      </c>
      <c r="D32" s="226" t="s">
        <v>397</v>
      </c>
      <c r="E32" s="227" t="s">
        <v>223</v>
      </c>
      <c r="F32" s="226"/>
      <c r="G32" s="226" t="s">
        <v>233</v>
      </c>
      <c r="H32" s="228">
        <v>30.0</v>
      </c>
      <c r="K32" s="224">
        <v>29.0</v>
      </c>
      <c r="L32" s="225">
        <v>45960.0</v>
      </c>
      <c r="M32" s="226" t="s">
        <v>234</v>
      </c>
      <c r="N32" s="227" t="s">
        <v>250</v>
      </c>
      <c r="O32" s="226"/>
      <c r="P32" s="229" t="s">
        <v>296</v>
      </c>
      <c r="S32" s="255"/>
      <c r="T32" s="255"/>
      <c r="U32" s="255"/>
    </row>
    <row r="33" ht="15.75" customHeight="1">
      <c r="B33" s="224">
        <v>30.0</v>
      </c>
      <c r="C33" s="225">
        <v>45951.0</v>
      </c>
      <c r="D33" s="226" t="s">
        <v>402</v>
      </c>
      <c r="E33" s="227"/>
      <c r="F33" s="226" t="s">
        <v>351</v>
      </c>
      <c r="G33" s="226" t="s">
        <v>404</v>
      </c>
      <c r="H33" s="228">
        <v>200.0</v>
      </c>
      <c r="K33" s="224">
        <v>30.0</v>
      </c>
      <c r="L33" s="225">
        <v>45960.0</v>
      </c>
      <c r="M33" s="226" t="s">
        <v>408</v>
      </c>
      <c r="N33" s="227" t="s">
        <v>228</v>
      </c>
      <c r="O33" s="226"/>
      <c r="P33" s="229" t="s">
        <v>231</v>
      </c>
      <c r="S33" s="313" t="s">
        <v>409</v>
      </c>
      <c r="T33" s="315" t="s">
        <v>411</v>
      </c>
    </row>
    <row r="34" ht="15.75" customHeight="1">
      <c r="B34" s="224">
        <v>31.0</v>
      </c>
      <c r="C34" s="225">
        <v>45958.0</v>
      </c>
      <c r="D34" s="226" t="s">
        <v>308</v>
      </c>
      <c r="E34" s="227" t="s">
        <v>203</v>
      </c>
      <c r="F34" s="226"/>
      <c r="G34" s="226" t="s">
        <v>348</v>
      </c>
      <c r="H34" s="228">
        <v>15.0</v>
      </c>
      <c r="K34" s="224">
        <v>31.0</v>
      </c>
      <c r="L34" s="225">
        <v>45960.0</v>
      </c>
      <c r="M34" s="226" t="s">
        <v>418</v>
      </c>
      <c r="N34" s="227" t="s">
        <v>228</v>
      </c>
      <c r="O34" s="226"/>
      <c r="P34" s="229" t="s">
        <v>231</v>
      </c>
      <c r="T34" s="7"/>
    </row>
    <row r="35" ht="15.75" customHeight="1">
      <c r="B35" s="304">
        <v>32.0</v>
      </c>
      <c r="C35" s="316">
        <v>45960.0</v>
      </c>
      <c r="D35" s="250" t="s">
        <v>428</v>
      </c>
      <c r="E35" s="249"/>
      <c r="F35" s="250" t="s">
        <v>351</v>
      </c>
      <c r="G35" s="250" t="s">
        <v>404</v>
      </c>
      <c r="H35" s="317">
        <v>200.0</v>
      </c>
      <c r="K35" s="224">
        <v>32.0</v>
      </c>
      <c r="L35" s="225">
        <v>45960.0</v>
      </c>
      <c r="M35" s="226" t="s">
        <v>435</v>
      </c>
      <c r="N35" s="227" t="s">
        <v>213</v>
      </c>
      <c r="O35" s="226"/>
      <c r="P35" s="229" t="s">
        <v>219</v>
      </c>
      <c r="T35" s="7"/>
    </row>
    <row r="36" ht="15.75" customHeight="1">
      <c r="B36" s="263"/>
      <c r="C36" s="263"/>
      <c r="D36" s="255"/>
      <c r="E36" s="264" t="s">
        <v>439</v>
      </c>
      <c r="F36" s="264">
        <v>980.0</v>
      </c>
      <c r="G36" s="255"/>
      <c r="H36" s="264">
        <v>1625.0</v>
      </c>
      <c r="K36" s="224">
        <v>33.0</v>
      </c>
      <c r="L36" s="225">
        <v>45961.0</v>
      </c>
      <c r="M36" s="226" t="s">
        <v>443</v>
      </c>
      <c r="N36" s="227" t="s">
        <v>213</v>
      </c>
      <c r="O36" s="226"/>
      <c r="P36" s="229" t="s">
        <v>219</v>
      </c>
      <c r="S36" s="318" t="s">
        <v>447</v>
      </c>
      <c r="T36" s="119" t="s">
        <v>453</v>
      </c>
    </row>
    <row r="37" ht="15.75" customHeight="1">
      <c r="B37" s="263"/>
      <c r="C37" s="263"/>
      <c r="D37" s="255"/>
      <c r="E37" s="320" t="s">
        <v>385</v>
      </c>
      <c r="F37" s="278" t="s">
        <v>209</v>
      </c>
      <c r="G37" s="255"/>
      <c r="H37" s="7"/>
      <c r="K37" s="224">
        <v>34.0</v>
      </c>
      <c r="L37" s="225">
        <v>45961.0</v>
      </c>
      <c r="M37" s="226" t="s">
        <v>461</v>
      </c>
      <c r="N37" s="227" t="s">
        <v>213</v>
      </c>
      <c r="O37" s="226"/>
      <c r="P37" s="229" t="s">
        <v>219</v>
      </c>
      <c r="T37" s="7"/>
    </row>
    <row r="38" ht="15.75" customHeight="1">
      <c r="B38" s="263"/>
      <c r="C38" s="263"/>
      <c r="D38" s="255"/>
      <c r="E38" s="7"/>
      <c r="H38" s="7"/>
      <c r="K38" s="224">
        <v>35.0</v>
      </c>
      <c r="L38" s="225">
        <v>45961.0</v>
      </c>
      <c r="M38" s="226" t="s">
        <v>464</v>
      </c>
      <c r="N38" s="227" t="s">
        <v>213</v>
      </c>
      <c r="O38" s="226"/>
      <c r="P38" s="229" t="s">
        <v>219</v>
      </c>
      <c r="T38" s="7"/>
    </row>
    <row r="39" ht="15.75" customHeight="1">
      <c r="B39" s="263"/>
      <c r="C39" s="263"/>
      <c r="D39" s="255"/>
      <c r="E39" s="7"/>
      <c r="H39" s="7"/>
      <c r="K39" s="224">
        <v>36.0</v>
      </c>
      <c r="L39" s="225">
        <v>45961.0</v>
      </c>
      <c r="M39" s="226" t="s">
        <v>469</v>
      </c>
      <c r="N39" s="227" t="s">
        <v>228</v>
      </c>
      <c r="O39" s="226"/>
      <c r="P39" s="229" t="s">
        <v>471</v>
      </c>
      <c r="T39" s="7"/>
    </row>
    <row r="40" ht="15.75" customHeight="1">
      <c r="B40" s="7"/>
      <c r="C40" s="7"/>
      <c r="E40" s="7"/>
      <c r="H40" s="7"/>
      <c r="K40" s="224">
        <v>37.0</v>
      </c>
      <c r="L40" s="225">
        <v>45961.0</v>
      </c>
      <c r="M40" s="226" t="s">
        <v>477</v>
      </c>
      <c r="N40" s="227" t="s">
        <v>479</v>
      </c>
      <c r="O40" s="226"/>
      <c r="P40" s="229" t="s">
        <v>481</v>
      </c>
      <c r="T40" s="7"/>
    </row>
    <row r="41" ht="15.75" customHeight="1">
      <c r="B41" s="7"/>
      <c r="C41" s="7"/>
      <c r="E41" s="7"/>
      <c r="H41" s="7"/>
      <c r="K41" s="224">
        <v>38.0</v>
      </c>
      <c r="L41" s="225">
        <v>45961.0</v>
      </c>
      <c r="M41" s="226" t="s">
        <v>484</v>
      </c>
      <c r="N41" s="227" t="s">
        <v>206</v>
      </c>
      <c r="O41" s="226"/>
      <c r="P41" s="229" t="s">
        <v>231</v>
      </c>
      <c r="T41" s="7"/>
    </row>
    <row r="42" ht="15.75" customHeight="1">
      <c r="B42" s="7"/>
      <c r="C42" s="7"/>
      <c r="E42" s="7"/>
      <c r="H42" s="7"/>
      <c r="K42" s="304">
        <v>39.0</v>
      </c>
      <c r="L42" s="316">
        <v>45961.0</v>
      </c>
      <c r="M42" s="250" t="s">
        <v>487</v>
      </c>
      <c r="N42" s="249" t="s">
        <v>213</v>
      </c>
      <c r="O42" s="250"/>
      <c r="P42" s="324" t="s">
        <v>219</v>
      </c>
      <c r="T42" s="7"/>
    </row>
    <row r="43" ht="15.75" customHeight="1">
      <c r="B43" s="7"/>
      <c r="C43" s="7"/>
      <c r="E43" s="7"/>
      <c r="H43" s="7"/>
      <c r="K43" s="263"/>
      <c r="L43" s="263"/>
      <c r="M43" s="255"/>
      <c r="N43" s="263"/>
      <c r="O43" s="255"/>
      <c r="P43" s="255"/>
      <c r="T43" s="7"/>
    </row>
    <row r="44" ht="15.75" customHeight="1">
      <c r="B44" s="7"/>
      <c r="C44" s="7"/>
      <c r="E44" s="7"/>
      <c r="H44" s="7"/>
      <c r="K44" s="263"/>
      <c r="L44" s="263"/>
      <c r="M44" s="326" t="s">
        <v>385</v>
      </c>
      <c r="N44" s="327">
        <v>2750.0</v>
      </c>
      <c r="O44" s="328">
        <v>170.0</v>
      </c>
      <c r="P44" s="330">
        <f>SUM(N44:O44)</f>
        <v>2920</v>
      </c>
      <c r="T44" s="7"/>
    </row>
    <row r="45" ht="15.75" customHeight="1">
      <c r="B45" s="7"/>
      <c r="C45" s="7"/>
      <c r="E45" s="7"/>
      <c r="H45" s="7"/>
      <c r="K45" s="7"/>
      <c r="L45" s="7"/>
      <c r="N45" s="7"/>
      <c r="T45" s="7"/>
    </row>
    <row r="46" ht="15.75" customHeight="1">
      <c r="B46" s="7"/>
      <c r="C46" s="7"/>
      <c r="E46" s="7"/>
      <c r="H46" s="7"/>
      <c r="K46" s="7"/>
      <c r="L46" s="7"/>
      <c r="N46" s="7"/>
      <c r="T46" s="7"/>
    </row>
    <row r="47" ht="15.75" customHeight="1">
      <c r="B47" s="7"/>
      <c r="C47" s="7"/>
      <c r="E47" s="7"/>
      <c r="H47" s="7"/>
      <c r="K47" s="7"/>
      <c r="L47" s="7"/>
      <c r="N47" s="7"/>
      <c r="T47" s="7"/>
    </row>
    <row r="48" ht="15.75" customHeight="1">
      <c r="B48" s="7"/>
      <c r="C48" s="7"/>
      <c r="E48" s="7"/>
      <c r="H48" s="7"/>
      <c r="K48" s="7"/>
      <c r="L48" s="7"/>
      <c r="N48" s="7"/>
      <c r="T48" s="7"/>
    </row>
    <row r="49" ht="15.75" customHeight="1">
      <c r="B49" s="7"/>
      <c r="C49" s="7"/>
      <c r="E49" s="7"/>
      <c r="H49" s="7"/>
      <c r="K49" s="7"/>
      <c r="L49" s="7"/>
      <c r="N49" s="7"/>
      <c r="T49" s="7"/>
    </row>
    <row r="50" ht="15.75" customHeight="1">
      <c r="B50" s="7"/>
      <c r="C50" s="7"/>
      <c r="E50" s="7"/>
      <c r="H50" s="7"/>
      <c r="K50" s="7"/>
      <c r="L50" s="7"/>
      <c r="N50" s="7"/>
      <c r="T50" s="7"/>
    </row>
    <row r="51" ht="15.75" customHeight="1">
      <c r="B51" s="7"/>
      <c r="C51" s="7"/>
      <c r="E51" s="7"/>
      <c r="H51" s="7"/>
      <c r="K51" s="7"/>
      <c r="L51" s="7"/>
      <c r="N51" s="7"/>
      <c r="T51" s="7"/>
    </row>
    <row r="52" ht="15.75" customHeight="1">
      <c r="B52" s="7"/>
      <c r="C52" s="7"/>
      <c r="E52" s="7"/>
      <c r="H52" s="7"/>
      <c r="K52" s="7"/>
      <c r="L52" s="7"/>
      <c r="N52" s="7"/>
      <c r="T52" s="7"/>
    </row>
    <row r="53" ht="15.75" customHeight="1">
      <c r="B53" s="7"/>
      <c r="C53" s="7"/>
      <c r="E53" s="7"/>
      <c r="H53" s="7"/>
      <c r="K53" s="7"/>
      <c r="L53" s="7"/>
      <c r="N53" s="7"/>
      <c r="T53" s="7"/>
    </row>
    <row r="54" ht="15.75" customHeight="1">
      <c r="B54" s="7"/>
      <c r="C54" s="7"/>
      <c r="E54" s="7"/>
      <c r="H54" s="7"/>
      <c r="K54" s="7"/>
      <c r="L54" s="7"/>
      <c r="N54" s="7"/>
      <c r="T54" s="7"/>
    </row>
    <row r="55" ht="15.75" customHeight="1">
      <c r="B55" s="7"/>
      <c r="C55" s="7"/>
      <c r="E55" s="7"/>
      <c r="H55" s="7"/>
      <c r="K55" s="7"/>
      <c r="L55" s="7"/>
      <c r="N55" s="7"/>
      <c r="T55" s="7"/>
    </row>
    <row r="56" ht="15.75" customHeight="1">
      <c r="B56" s="7"/>
      <c r="C56" s="7"/>
      <c r="E56" s="7"/>
      <c r="H56" s="7"/>
      <c r="K56" s="7"/>
      <c r="L56" s="7"/>
      <c r="N56" s="7"/>
      <c r="T56" s="7"/>
    </row>
    <row r="57" ht="15.75" customHeight="1">
      <c r="B57" s="7"/>
      <c r="C57" s="7"/>
      <c r="E57" s="7"/>
      <c r="H57" s="7"/>
      <c r="K57" s="7"/>
      <c r="L57" s="7"/>
      <c r="N57" s="7"/>
      <c r="T57" s="7"/>
    </row>
    <row r="58" ht="15.75" customHeight="1">
      <c r="B58" s="7"/>
      <c r="C58" s="7"/>
      <c r="E58" s="7"/>
      <c r="H58" s="7"/>
      <c r="K58" s="7"/>
      <c r="L58" s="7"/>
      <c r="N58" s="7"/>
      <c r="T58" s="7"/>
    </row>
    <row r="59" ht="15.75" customHeight="1">
      <c r="B59" s="7"/>
      <c r="C59" s="7"/>
      <c r="E59" s="7"/>
      <c r="H59" s="7"/>
      <c r="K59" s="7"/>
      <c r="L59" s="7"/>
      <c r="N59" s="7"/>
      <c r="T59" s="7"/>
    </row>
    <row r="60" ht="15.75" customHeight="1">
      <c r="B60" s="7"/>
      <c r="C60" s="7"/>
      <c r="E60" s="7"/>
      <c r="H60" s="7"/>
      <c r="K60" s="7"/>
      <c r="L60" s="7"/>
      <c r="N60" s="7"/>
      <c r="T60" s="7"/>
    </row>
    <row r="61" ht="15.75" customHeight="1">
      <c r="B61" s="7"/>
      <c r="C61" s="7"/>
      <c r="E61" s="7"/>
      <c r="H61" s="7"/>
      <c r="K61" s="7"/>
      <c r="L61" s="7"/>
      <c r="N61" s="7"/>
      <c r="T61" s="7"/>
    </row>
    <row r="62" ht="15.75" customHeight="1">
      <c r="B62" s="7"/>
      <c r="C62" s="7"/>
      <c r="E62" s="7"/>
      <c r="H62" s="7"/>
      <c r="K62" s="7"/>
      <c r="L62" s="7"/>
      <c r="N62" s="7"/>
      <c r="T62" s="7"/>
    </row>
    <row r="63" ht="15.75" customHeight="1">
      <c r="B63" s="7"/>
      <c r="C63" s="7"/>
      <c r="E63" s="7"/>
      <c r="H63" s="7"/>
      <c r="K63" s="7"/>
      <c r="L63" s="7"/>
      <c r="N63" s="7"/>
      <c r="T63" s="7"/>
    </row>
    <row r="64" ht="15.75" customHeight="1">
      <c r="B64" s="7"/>
      <c r="C64" s="7"/>
      <c r="E64" s="7"/>
      <c r="H64" s="7"/>
      <c r="K64" s="7"/>
      <c r="L64" s="7"/>
      <c r="N64" s="7"/>
      <c r="T64" s="7"/>
    </row>
    <row r="65" ht="15.75" customHeight="1">
      <c r="B65" s="7"/>
      <c r="C65" s="7"/>
      <c r="E65" s="7"/>
      <c r="H65" s="7"/>
      <c r="K65" s="7"/>
      <c r="L65" s="7"/>
      <c r="N65" s="7"/>
      <c r="T65" s="7"/>
    </row>
    <row r="66" ht="15.75" customHeight="1">
      <c r="B66" s="7"/>
      <c r="C66" s="7"/>
      <c r="E66" s="7"/>
      <c r="H66" s="7"/>
      <c r="K66" s="7"/>
      <c r="L66" s="7"/>
      <c r="N66" s="7"/>
      <c r="T66" s="7"/>
    </row>
    <row r="67" ht="15.75" customHeight="1">
      <c r="B67" s="7"/>
      <c r="C67" s="7"/>
      <c r="E67" s="7"/>
      <c r="H67" s="7"/>
      <c r="K67" s="7"/>
      <c r="L67" s="7"/>
      <c r="N67" s="7"/>
      <c r="T67" s="7"/>
    </row>
    <row r="68" ht="15.75" customHeight="1">
      <c r="B68" s="7"/>
      <c r="C68" s="7"/>
      <c r="E68" s="7"/>
      <c r="H68" s="7"/>
      <c r="K68" s="7"/>
      <c r="L68" s="7"/>
      <c r="N68" s="7"/>
      <c r="T68" s="7"/>
    </row>
    <row r="69" ht="15.75" customHeight="1">
      <c r="B69" s="7"/>
      <c r="C69" s="7"/>
      <c r="E69" s="7"/>
      <c r="H69" s="7"/>
      <c r="K69" s="7"/>
      <c r="L69" s="7"/>
      <c r="N69" s="7"/>
      <c r="T69" s="7"/>
    </row>
    <row r="70" ht="15.75" customHeight="1">
      <c r="B70" s="7"/>
      <c r="C70" s="7"/>
      <c r="E70" s="7"/>
      <c r="H70" s="7"/>
      <c r="K70" s="7"/>
      <c r="L70" s="7"/>
      <c r="N70" s="7"/>
      <c r="T70" s="7"/>
    </row>
    <row r="71" ht="15.75" customHeight="1">
      <c r="B71" s="7"/>
      <c r="C71" s="7"/>
      <c r="E71" s="7"/>
      <c r="H71" s="7"/>
      <c r="K71" s="7"/>
      <c r="L71" s="7"/>
      <c r="N71" s="7"/>
      <c r="T71" s="7"/>
    </row>
    <row r="72" ht="15.75" customHeight="1">
      <c r="B72" s="7"/>
      <c r="C72" s="7"/>
      <c r="E72" s="7"/>
      <c r="H72" s="7"/>
      <c r="K72" s="7"/>
      <c r="L72" s="7"/>
      <c r="N72" s="7"/>
      <c r="T72" s="7"/>
    </row>
    <row r="73" ht="15.75" customHeight="1">
      <c r="B73" s="7"/>
      <c r="C73" s="7"/>
      <c r="E73" s="7"/>
      <c r="H73" s="7"/>
      <c r="K73" s="7"/>
      <c r="L73" s="7"/>
      <c r="N73" s="7"/>
      <c r="T73" s="7"/>
    </row>
    <row r="74" ht="15.75" customHeight="1">
      <c r="B74" s="7"/>
      <c r="C74" s="7"/>
      <c r="E74" s="7"/>
      <c r="H74" s="7"/>
      <c r="K74" s="7"/>
      <c r="L74" s="7"/>
      <c r="N74" s="7"/>
      <c r="T74" s="7"/>
    </row>
    <row r="75" ht="15.75" customHeight="1">
      <c r="B75" s="7"/>
      <c r="C75" s="7"/>
      <c r="E75" s="7"/>
      <c r="H75" s="7"/>
      <c r="K75" s="7"/>
      <c r="L75" s="7"/>
      <c r="N75" s="7"/>
      <c r="T75" s="7"/>
    </row>
    <row r="76" ht="15.75" customHeight="1">
      <c r="B76" s="7"/>
      <c r="C76" s="7"/>
      <c r="E76" s="7"/>
      <c r="H76" s="7"/>
      <c r="K76" s="7"/>
      <c r="L76" s="7"/>
      <c r="N76" s="7"/>
      <c r="T76" s="7"/>
    </row>
    <row r="77" ht="15.75" customHeight="1">
      <c r="B77" s="7"/>
      <c r="C77" s="7"/>
      <c r="E77" s="7"/>
      <c r="H77" s="7"/>
      <c r="K77" s="7"/>
      <c r="L77" s="7"/>
      <c r="N77" s="7"/>
      <c r="T77" s="7"/>
    </row>
    <row r="78" ht="15.75" customHeight="1">
      <c r="B78" s="7"/>
      <c r="C78" s="7"/>
      <c r="E78" s="7"/>
      <c r="H78" s="7"/>
      <c r="K78" s="7"/>
      <c r="L78" s="7"/>
      <c r="N78" s="7"/>
      <c r="T78" s="7"/>
    </row>
    <row r="79" ht="15.75" customHeight="1">
      <c r="B79" s="7"/>
      <c r="C79" s="7"/>
      <c r="E79" s="7"/>
      <c r="H79" s="7"/>
      <c r="K79" s="7"/>
      <c r="L79" s="7"/>
      <c r="N79" s="7"/>
      <c r="T79" s="7"/>
    </row>
    <row r="80" ht="15.75" customHeight="1">
      <c r="B80" s="7"/>
      <c r="C80" s="7"/>
      <c r="E80" s="7"/>
      <c r="H80" s="7"/>
      <c r="K80" s="7"/>
      <c r="L80" s="7"/>
      <c r="N80" s="7"/>
      <c r="T80" s="7"/>
    </row>
    <row r="81" ht="15.75" customHeight="1">
      <c r="B81" s="7"/>
      <c r="C81" s="7"/>
      <c r="E81" s="7"/>
      <c r="H81" s="7"/>
      <c r="K81" s="7"/>
      <c r="L81" s="7"/>
      <c r="N81" s="7"/>
      <c r="T81" s="7"/>
    </row>
    <row r="82" ht="15.75" customHeight="1">
      <c r="B82" s="7"/>
      <c r="C82" s="7"/>
      <c r="E82" s="7"/>
      <c r="H82" s="7"/>
      <c r="K82" s="7"/>
      <c r="L82" s="7"/>
      <c r="N82" s="7"/>
      <c r="T82" s="7"/>
    </row>
    <row r="83" ht="15.75" customHeight="1">
      <c r="B83" s="7"/>
      <c r="C83" s="7"/>
      <c r="E83" s="7"/>
      <c r="H83" s="7"/>
      <c r="K83" s="7"/>
      <c r="L83" s="7"/>
      <c r="N83" s="7"/>
      <c r="T83" s="7"/>
    </row>
    <row r="84" ht="15.75" customHeight="1">
      <c r="B84" s="7"/>
      <c r="C84" s="7"/>
      <c r="E84" s="7"/>
      <c r="H84" s="7"/>
      <c r="K84" s="7"/>
      <c r="L84" s="7"/>
      <c r="N84" s="7"/>
      <c r="T84" s="7"/>
    </row>
    <row r="85" ht="15.75" customHeight="1">
      <c r="B85" s="7"/>
      <c r="C85" s="7"/>
      <c r="E85" s="7"/>
      <c r="H85" s="7"/>
      <c r="K85" s="7"/>
      <c r="L85" s="7"/>
      <c r="N85" s="7"/>
      <c r="T85" s="7"/>
    </row>
    <row r="86" ht="15.75" customHeight="1">
      <c r="B86" s="7"/>
      <c r="C86" s="7"/>
      <c r="E86" s="7"/>
      <c r="H86" s="7"/>
      <c r="K86" s="7"/>
      <c r="L86" s="7"/>
      <c r="N86" s="7"/>
      <c r="T86" s="7"/>
    </row>
    <row r="87" ht="15.75" customHeight="1">
      <c r="B87" s="7"/>
      <c r="C87" s="7"/>
      <c r="E87" s="7"/>
      <c r="H87" s="7"/>
      <c r="K87" s="7"/>
      <c r="L87" s="7"/>
      <c r="N87" s="7"/>
      <c r="T87" s="7"/>
    </row>
    <row r="88" ht="15.75" customHeight="1">
      <c r="B88" s="7"/>
      <c r="C88" s="7"/>
      <c r="E88" s="7"/>
      <c r="H88" s="7"/>
      <c r="K88" s="7"/>
      <c r="L88" s="7"/>
      <c r="N88" s="7"/>
      <c r="T88" s="7"/>
    </row>
    <row r="89" ht="15.75" customHeight="1">
      <c r="B89" s="7"/>
      <c r="C89" s="7"/>
      <c r="E89" s="7"/>
      <c r="H89" s="7"/>
      <c r="K89" s="7"/>
      <c r="L89" s="7"/>
      <c r="N89" s="7"/>
      <c r="T89" s="7"/>
    </row>
    <row r="90" ht="15.75" customHeight="1">
      <c r="B90" s="7"/>
      <c r="C90" s="7"/>
      <c r="E90" s="7"/>
      <c r="H90" s="7"/>
      <c r="K90" s="7"/>
      <c r="L90" s="7"/>
      <c r="N90" s="7"/>
      <c r="T90" s="7"/>
    </row>
    <row r="91" ht="15.75" customHeight="1">
      <c r="B91" s="7"/>
      <c r="C91" s="7"/>
      <c r="E91" s="7"/>
      <c r="H91" s="7"/>
      <c r="K91" s="7"/>
      <c r="L91" s="7"/>
      <c r="N91" s="7"/>
      <c r="T91" s="7"/>
    </row>
    <row r="92" ht="15.75" customHeight="1">
      <c r="B92" s="7"/>
      <c r="C92" s="7"/>
      <c r="E92" s="7"/>
      <c r="H92" s="7"/>
      <c r="K92" s="7"/>
      <c r="L92" s="7"/>
      <c r="N92" s="7"/>
      <c r="T92" s="7"/>
    </row>
    <row r="93" ht="15.75" customHeight="1">
      <c r="B93" s="7"/>
      <c r="C93" s="7"/>
      <c r="E93" s="7"/>
      <c r="H93" s="7"/>
      <c r="K93" s="7"/>
      <c r="L93" s="7"/>
      <c r="N93" s="7"/>
      <c r="T93" s="7"/>
    </row>
    <row r="94" ht="15.75" customHeight="1">
      <c r="B94" s="7"/>
      <c r="C94" s="7"/>
      <c r="E94" s="7"/>
      <c r="H94" s="7"/>
      <c r="K94" s="7"/>
      <c r="L94" s="7"/>
      <c r="N94" s="7"/>
      <c r="T94" s="7"/>
    </row>
    <row r="95" ht="15.75" customHeight="1">
      <c r="B95" s="7"/>
      <c r="C95" s="7"/>
      <c r="E95" s="7"/>
      <c r="H95" s="7"/>
      <c r="K95" s="7"/>
      <c r="L95" s="7"/>
      <c r="N95" s="7"/>
      <c r="T95" s="7"/>
    </row>
    <row r="96" ht="15.75" customHeight="1">
      <c r="B96" s="7"/>
      <c r="C96" s="7"/>
      <c r="E96" s="7"/>
      <c r="H96" s="7"/>
      <c r="K96" s="7"/>
      <c r="L96" s="7"/>
      <c r="N96" s="7"/>
      <c r="T96" s="7"/>
    </row>
    <row r="97" ht="15.75" customHeight="1">
      <c r="B97" s="7"/>
      <c r="C97" s="7"/>
      <c r="E97" s="7"/>
      <c r="H97" s="7"/>
      <c r="K97" s="7"/>
      <c r="L97" s="7"/>
      <c r="N97" s="7"/>
      <c r="T97" s="7"/>
    </row>
    <row r="98" ht="15.75" customHeight="1">
      <c r="B98" s="7"/>
      <c r="C98" s="7"/>
      <c r="E98" s="7"/>
      <c r="H98" s="7"/>
      <c r="K98" s="7"/>
      <c r="L98" s="7"/>
      <c r="N98" s="7"/>
      <c r="T98" s="7"/>
    </row>
    <row r="99" ht="15.75" customHeight="1">
      <c r="B99" s="7"/>
      <c r="C99" s="7"/>
      <c r="E99" s="7"/>
      <c r="H99" s="7"/>
      <c r="K99" s="7"/>
      <c r="L99" s="7"/>
      <c r="N99" s="7"/>
      <c r="T99" s="7"/>
    </row>
    <row r="100" ht="15.75" customHeight="1">
      <c r="B100" s="7"/>
      <c r="C100" s="7"/>
      <c r="E100" s="7"/>
      <c r="H100" s="7"/>
      <c r="K100" s="7"/>
      <c r="L100" s="7"/>
      <c r="N100" s="7"/>
      <c r="T100" s="7"/>
    </row>
    <row r="101" ht="15.75" customHeight="1">
      <c r="B101" s="7"/>
      <c r="C101" s="7"/>
      <c r="E101" s="7"/>
      <c r="H101" s="7"/>
      <c r="K101" s="7"/>
      <c r="L101" s="7"/>
      <c r="N101" s="7"/>
      <c r="T101" s="7"/>
    </row>
    <row r="102" ht="15.75" customHeight="1">
      <c r="B102" s="7"/>
      <c r="C102" s="7"/>
      <c r="E102" s="7"/>
      <c r="H102" s="7"/>
      <c r="K102" s="7"/>
      <c r="L102" s="7"/>
      <c r="N102" s="7"/>
      <c r="T102" s="7"/>
    </row>
    <row r="103" ht="15.75" customHeight="1">
      <c r="B103" s="7"/>
      <c r="C103" s="7"/>
      <c r="E103" s="7"/>
      <c r="H103" s="7"/>
      <c r="K103" s="7"/>
      <c r="L103" s="7"/>
      <c r="N103" s="7"/>
      <c r="T103" s="7"/>
    </row>
    <row r="104" ht="15.75" customHeight="1">
      <c r="B104" s="7"/>
      <c r="C104" s="7"/>
      <c r="E104" s="7"/>
      <c r="H104" s="7"/>
      <c r="K104" s="7"/>
      <c r="L104" s="7"/>
      <c r="N104" s="7"/>
      <c r="T104" s="7"/>
    </row>
    <row r="105" ht="15.75" customHeight="1">
      <c r="B105" s="7"/>
      <c r="C105" s="7"/>
      <c r="E105" s="7"/>
      <c r="H105" s="7"/>
      <c r="K105" s="7"/>
      <c r="L105" s="7"/>
      <c r="N105" s="7"/>
      <c r="T105" s="7"/>
    </row>
    <row r="106" ht="15.75" customHeight="1">
      <c r="B106" s="7"/>
      <c r="C106" s="7"/>
      <c r="E106" s="7"/>
      <c r="H106" s="7"/>
      <c r="K106" s="7"/>
      <c r="L106" s="7"/>
      <c r="N106" s="7"/>
      <c r="T106" s="7"/>
    </row>
    <row r="107" ht="15.75" customHeight="1">
      <c r="B107" s="7"/>
      <c r="C107" s="7"/>
      <c r="E107" s="7"/>
      <c r="H107" s="7"/>
      <c r="K107" s="7"/>
      <c r="L107" s="7"/>
      <c r="N107" s="7"/>
      <c r="T107" s="7"/>
    </row>
    <row r="108" ht="15.75" customHeight="1">
      <c r="B108" s="7"/>
      <c r="C108" s="7"/>
      <c r="E108" s="7"/>
      <c r="H108" s="7"/>
      <c r="K108" s="7"/>
      <c r="L108" s="7"/>
      <c r="N108" s="7"/>
      <c r="T108" s="7"/>
    </row>
    <row r="109" ht="15.75" customHeight="1">
      <c r="B109" s="7"/>
      <c r="C109" s="7"/>
      <c r="E109" s="7"/>
      <c r="H109" s="7"/>
      <c r="K109" s="7"/>
      <c r="L109" s="7"/>
      <c r="N109" s="7"/>
      <c r="T109" s="7"/>
    </row>
    <row r="110" ht="15.75" customHeight="1">
      <c r="B110" s="7"/>
      <c r="C110" s="7"/>
      <c r="E110" s="7"/>
      <c r="H110" s="7"/>
      <c r="K110" s="7"/>
      <c r="L110" s="7"/>
      <c r="N110" s="7"/>
      <c r="T110" s="7"/>
    </row>
    <row r="111" ht="15.75" customHeight="1">
      <c r="B111" s="7"/>
      <c r="C111" s="7"/>
      <c r="E111" s="7"/>
      <c r="H111" s="7"/>
      <c r="K111" s="7"/>
      <c r="L111" s="7"/>
      <c r="N111" s="7"/>
      <c r="T111" s="7"/>
    </row>
    <row r="112" ht="15.75" customHeight="1">
      <c r="B112" s="7"/>
      <c r="C112" s="7"/>
      <c r="E112" s="7"/>
      <c r="H112" s="7"/>
      <c r="K112" s="7"/>
      <c r="L112" s="7"/>
      <c r="N112" s="7"/>
      <c r="T112" s="7"/>
    </row>
    <row r="113" ht="15.75" customHeight="1">
      <c r="B113" s="7"/>
      <c r="C113" s="7"/>
      <c r="E113" s="7"/>
      <c r="H113" s="7"/>
      <c r="K113" s="7"/>
      <c r="L113" s="7"/>
      <c r="N113" s="7"/>
      <c r="T113" s="7"/>
    </row>
    <row r="114" ht="15.75" customHeight="1">
      <c r="B114" s="7"/>
      <c r="C114" s="7"/>
      <c r="E114" s="7"/>
      <c r="H114" s="7"/>
      <c r="K114" s="7"/>
      <c r="L114" s="7"/>
      <c r="N114" s="7"/>
      <c r="T114" s="7"/>
    </row>
    <row r="115" ht="15.75" customHeight="1">
      <c r="B115" s="7"/>
      <c r="C115" s="7"/>
      <c r="E115" s="7"/>
      <c r="H115" s="7"/>
      <c r="K115" s="7"/>
      <c r="L115" s="7"/>
      <c r="N115" s="7"/>
      <c r="T115" s="7"/>
    </row>
    <row r="116" ht="15.75" customHeight="1">
      <c r="B116" s="7"/>
      <c r="C116" s="7"/>
      <c r="E116" s="7"/>
      <c r="H116" s="7"/>
      <c r="K116" s="7"/>
      <c r="L116" s="7"/>
      <c r="N116" s="7"/>
      <c r="T116" s="7"/>
    </row>
    <row r="117" ht="15.75" customHeight="1">
      <c r="B117" s="7"/>
      <c r="C117" s="7"/>
      <c r="E117" s="7"/>
      <c r="H117" s="7"/>
      <c r="K117" s="7"/>
      <c r="L117" s="7"/>
      <c r="N117" s="7"/>
      <c r="T117" s="7"/>
    </row>
    <row r="118" ht="15.75" customHeight="1">
      <c r="B118" s="7"/>
      <c r="C118" s="7"/>
      <c r="E118" s="7"/>
      <c r="H118" s="7"/>
      <c r="K118" s="7"/>
      <c r="L118" s="7"/>
      <c r="N118" s="7"/>
      <c r="T118" s="7"/>
    </row>
    <row r="119" ht="15.75" customHeight="1">
      <c r="B119" s="7"/>
      <c r="C119" s="7"/>
      <c r="E119" s="7"/>
      <c r="H119" s="7"/>
      <c r="K119" s="7"/>
      <c r="L119" s="7"/>
      <c r="N119" s="7"/>
      <c r="T119" s="7"/>
    </row>
    <row r="120" ht="15.75" customHeight="1">
      <c r="B120" s="7"/>
      <c r="C120" s="7"/>
      <c r="E120" s="7"/>
      <c r="H120" s="7"/>
      <c r="K120" s="7"/>
      <c r="L120" s="7"/>
      <c r="N120" s="7"/>
      <c r="T120" s="7"/>
    </row>
    <row r="121" ht="15.75" customHeight="1">
      <c r="B121" s="7"/>
      <c r="C121" s="7"/>
      <c r="E121" s="7"/>
      <c r="H121" s="7"/>
      <c r="K121" s="7"/>
      <c r="L121" s="7"/>
      <c r="N121" s="7"/>
      <c r="T121" s="7"/>
    </row>
    <row r="122" ht="15.75" customHeight="1">
      <c r="B122" s="7"/>
      <c r="C122" s="7"/>
      <c r="E122" s="7"/>
      <c r="H122" s="7"/>
      <c r="K122" s="7"/>
      <c r="L122" s="7"/>
      <c r="N122" s="7"/>
      <c r="T122" s="7"/>
    </row>
    <row r="123" ht="15.75" customHeight="1">
      <c r="B123" s="7"/>
      <c r="C123" s="7"/>
      <c r="E123" s="7"/>
      <c r="H123" s="7"/>
      <c r="K123" s="7"/>
      <c r="L123" s="7"/>
      <c r="N123" s="7"/>
      <c r="T123" s="7"/>
    </row>
    <row r="124" ht="15.75" customHeight="1">
      <c r="B124" s="7"/>
      <c r="C124" s="7"/>
      <c r="E124" s="7"/>
      <c r="H124" s="7"/>
      <c r="K124" s="7"/>
      <c r="L124" s="7"/>
      <c r="N124" s="7"/>
      <c r="T124" s="7"/>
    </row>
    <row r="125" ht="15.75" customHeight="1">
      <c r="B125" s="7"/>
      <c r="C125" s="7"/>
      <c r="E125" s="7"/>
      <c r="H125" s="7"/>
      <c r="K125" s="7"/>
      <c r="L125" s="7"/>
      <c r="N125" s="7"/>
      <c r="T125" s="7"/>
    </row>
    <row r="126" ht="15.75" customHeight="1">
      <c r="B126" s="7"/>
      <c r="C126" s="7"/>
      <c r="E126" s="7"/>
      <c r="H126" s="7"/>
      <c r="K126" s="7"/>
      <c r="L126" s="7"/>
      <c r="N126" s="7"/>
      <c r="T126" s="7"/>
    </row>
    <row r="127" ht="15.75" customHeight="1">
      <c r="B127" s="7"/>
      <c r="C127" s="7"/>
      <c r="E127" s="7"/>
      <c r="H127" s="7"/>
      <c r="K127" s="7"/>
      <c r="L127" s="7"/>
      <c r="N127" s="7"/>
      <c r="T127" s="7"/>
    </row>
    <row r="128" ht="15.75" customHeight="1">
      <c r="B128" s="7"/>
      <c r="C128" s="7"/>
      <c r="E128" s="7"/>
      <c r="H128" s="7"/>
      <c r="K128" s="7"/>
      <c r="L128" s="7"/>
      <c r="N128" s="7"/>
      <c r="T128" s="7"/>
    </row>
    <row r="129" ht="15.75" customHeight="1">
      <c r="B129" s="7"/>
      <c r="C129" s="7"/>
      <c r="E129" s="7"/>
      <c r="H129" s="7"/>
      <c r="K129" s="7"/>
      <c r="L129" s="7"/>
      <c r="N129" s="7"/>
      <c r="T129" s="7"/>
    </row>
    <row r="130" ht="15.75" customHeight="1">
      <c r="B130" s="7"/>
      <c r="C130" s="7"/>
      <c r="E130" s="7"/>
      <c r="H130" s="7"/>
      <c r="K130" s="7"/>
      <c r="L130" s="7"/>
      <c r="N130" s="7"/>
      <c r="T130" s="7"/>
    </row>
    <row r="131" ht="15.75" customHeight="1">
      <c r="B131" s="7"/>
      <c r="C131" s="7"/>
      <c r="E131" s="7"/>
      <c r="H131" s="7"/>
      <c r="K131" s="7"/>
      <c r="L131" s="7"/>
      <c r="N131" s="7"/>
      <c r="T131" s="7"/>
    </row>
    <row r="132" ht="15.75" customHeight="1">
      <c r="B132" s="7"/>
      <c r="C132" s="7"/>
      <c r="E132" s="7"/>
      <c r="H132" s="7"/>
      <c r="K132" s="7"/>
      <c r="L132" s="7"/>
      <c r="N132" s="7"/>
      <c r="T132" s="7"/>
    </row>
    <row r="133" ht="15.75" customHeight="1">
      <c r="B133" s="7"/>
      <c r="C133" s="7"/>
      <c r="E133" s="7"/>
      <c r="H133" s="7"/>
      <c r="K133" s="7"/>
      <c r="L133" s="7"/>
      <c r="N133" s="7"/>
      <c r="T133" s="7"/>
    </row>
    <row r="134" ht="15.75" customHeight="1">
      <c r="B134" s="7"/>
      <c r="C134" s="7"/>
      <c r="E134" s="7"/>
      <c r="H134" s="7"/>
      <c r="K134" s="7"/>
      <c r="L134" s="7"/>
      <c r="N134" s="7"/>
      <c r="T134" s="7"/>
    </row>
    <row r="135" ht="15.75" customHeight="1">
      <c r="B135" s="7"/>
      <c r="C135" s="7"/>
      <c r="E135" s="7"/>
      <c r="H135" s="7"/>
      <c r="K135" s="7"/>
      <c r="L135" s="7"/>
      <c r="N135" s="7"/>
      <c r="T135" s="7"/>
    </row>
    <row r="136" ht="15.75" customHeight="1">
      <c r="B136" s="7"/>
      <c r="C136" s="7"/>
      <c r="E136" s="7"/>
      <c r="H136" s="7"/>
      <c r="K136" s="7"/>
      <c r="L136" s="7"/>
      <c r="N136" s="7"/>
      <c r="T136" s="7"/>
    </row>
    <row r="137" ht="15.75" customHeight="1">
      <c r="B137" s="7"/>
      <c r="C137" s="7"/>
      <c r="E137" s="7"/>
      <c r="H137" s="7"/>
      <c r="K137" s="7"/>
      <c r="L137" s="7"/>
      <c r="N137" s="7"/>
      <c r="T137" s="7"/>
    </row>
    <row r="138" ht="15.75" customHeight="1">
      <c r="B138" s="7"/>
      <c r="C138" s="7"/>
      <c r="E138" s="7"/>
      <c r="H138" s="7"/>
      <c r="K138" s="7"/>
      <c r="L138" s="7"/>
      <c r="N138" s="7"/>
      <c r="T138" s="7"/>
    </row>
    <row r="139" ht="15.75" customHeight="1">
      <c r="B139" s="7"/>
      <c r="C139" s="7"/>
      <c r="E139" s="7"/>
      <c r="H139" s="7"/>
      <c r="K139" s="7"/>
      <c r="L139" s="7"/>
      <c r="N139" s="7"/>
      <c r="T139" s="7"/>
    </row>
    <row r="140" ht="15.75" customHeight="1">
      <c r="B140" s="7"/>
      <c r="C140" s="7"/>
      <c r="E140" s="7"/>
      <c r="H140" s="7"/>
      <c r="K140" s="7"/>
      <c r="L140" s="7"/>
      <c r="N140" s="7"/>
      <c r="T140" s="7"/>
    </row>
    <row r="141" ht="15.75" customHeight="1">
      <c r="B141" s="7"/>
      <c r="C141" s="7"/>
      <c r="E141" s="7"/>
      <c r="H141" s="7"/>
      <c r="K141" s="7"/>
      <c r="L141" s="7"/>
      <c r="N141" s="7"/>
      <c r="T141" s="7"/>
    </row>
    <row r="142" ht="15.75" customHeight="1">
      <c r="B142" s="7"/>
      <c r="C142" s="7"/>
      <c r="E142" s="7"/>
      <c r="H142" s="7"/>
      <c r="K142" s="7"/>
      <c r="L142" s="7"/>
      <c r="N142" s="7"/>
      <c r="T142" s="7"/>
    </row>
    <row r="143" ht="15.75" customHeight="1">
      <c r="B143" s="7"/>
      <c r="C143" s="7"/>
      <c r="E143" s="7"/>
      <c r="H143" s="7"/>
      <c r="K143" s="7"/>
      <c r="L143" s="7"/>
      <c r="N143" s="7"/>
      <c r="T143" s="7"/>
    </row>
    <row r="144" ht="15.75" customHeight="1">
      <c r="B144" s="7"/>
      <c r="C144" s="7"/>
      <c r="E144" s="7"/>
      <c r="H144" s="7"/>
      <c r="K144" s="7"/>
      <c r="L144" s="7"/>
      <c r="N144" s="7"/>
      <c r="T144" s="7"/>
    </row>
    <row r="145" ht="15.75" customHeight="1">
      <c r="B145" s="7"/>
      <c r="C145" s="7"/>
      <c r="E145" s="7"/>
      <c r="H145" s="7"/>
      <c r="K145" s="7"/>
      <c r="L145" s="7"/>
      <c r="N145" s="7"/>
      <c r="T145" s="7"/>
    </row>
    <row r="146" ht="15.75" customHeight="1">
      <c r="B146" s="7"/>
      <c r="C146" s="7"/>
      <c r="E146" s="7"/>
      <c r="H146" s="7"/>
      <c r="K146" s="7"/>
      <c r="L146" s="7"/>
      <c r="N146" s="7"/>
      <c r="T146" s="7"/>
    </row>
    <row r="147" ht="15.75" customHeight="1">
      <c r="B147" s="7"/>
      <c r="C147" s="7"/>
      <c r="E147" s="7"/>
      <c r="H147" s="7"/>
      <c r="K147" s="7"/>
      <c r="L147" s="7"/>
      <c r="N147" s="7"/>
      <c r="T147" s="7"/>
    </row>
    <row r="148" ht="15.75" customHeight="1">
      <c r="B148" s="7"/>
      <c r="C148" s="7"/>
      <c r="E148" s="7"/>
      <c r="H148" s="7"/>
      <c r="K148" s="7"/>
      <c r="L148" s="7"/>
      <c r="N148" s="7"/>
      <c r="T148" s="7"/>
    </row>
    <row r="149" ht="15.75" customHeight="1">
      <c r="B149" s="7"/>
      <c r="C149" s="7"/>
      <c r="E149" s="7"/>
      <c r="H149" s="7"/>
      <c r="K149" s="7"/>
      <c r="L149" s="7"/>
      <c r="N149" s="7"/>
      <c r="T149" s="7"/>
    </row>
    <row r="150" ht="15.75" customHeight="1">
      <c r="B150" s="7"/>
      <c r="C150" s="7"/>
      <c r="E150" s="7"/>
      <c r="H150" s="7"/>
      <c r="K150" s="7"/>
      <c r="L150" s="7"/>
      <c r="N150" s="7"/>
      <c r="T150" s="7"/>
    </row>
    <row r="151" ht="15.75" customHeight="1">
      <c r="B151" s="7"/>
      <c r="C151" s="7"/>
      <c r="E151" s="7"/>
      <c r="H151" s="7"/>
      <c r="K151" s="7"/>
      <c r="L151" s="7"/>
      <c r="N151" s="7"/>
      <c r="T151" s="7"/>
    </row>
    <row r="152" ht="15.75" customHeight="1">
      <c r="B152" s="7"/>
      <c r="C152" s="7"/>
      <c r="E152" s="7"/>
      <c r="H152" s="7"/>
      <c r="K152" s="7"/>
      <c r="L152" s="7"/>
      <c r="N152" s="7"/>
      <c r="T152" s="7"/>
    </row>
    <row r="153" ht="15.75" customHeight="1">
      <c r="B153" s="7"/>
      <c r="C153" s="7"/>
      <c r="E153" s="7"/>
      <c r="H153" s="7"/>
      <c r="K153" s="7"/>
      <c r="L153" s="7"/>
      <c r="N153" s="7"/>
      <c r="T153" s="7"/>
    </row>
    <row r="154" ht="15.75" customHeight="1">
      <c r="B154" s="7"/>
      <c r="C154" s="7"/>
      <c r="E154" s="7"/>
      <c r="H154" s="7"/>
      <c r="K154" s="7"/>
      <c r="L154" s="7"/>
      <c r="N154" s="7"/>
      <c r="T154" s="7"/>
    </row>
    <row r="155" ht="15.75" customHeight="1">
      <c r="B155" s="7"/>
      <c r="C155" s="7"/>
      <c r="E155" s="7"/>
      <c r="H155" s="7"/>
      <c r="K155" s="7"/>
      <c r="L155" s="7"/>
      <c r="N155" s="7"/>
      <c r="T155" s="7"/>
    </row>
    <row r="156" ht="15.75" customHeight="1">
      <c r="B156" s="7"/>
      <c r="C156" s="7"/>
      <c r="E156" s="7"/>
      <c r="H156" s="7"/>
      <c r="K156" s="7"/>
      <c r="L156" s="7"/>
      <c r="N156" s="7"/>
      <c r="T156" s="7"/>
    </row>
    <row r="157" ht="15.75" customHeight="1">
      <c r="B157" s="7"/>
      <c r="C157" s="7"/>
      <c r="E157" s="7"/>
      <c r="H157" s="7"/>
      <c r="K157" s="7"/>
      <c r="L157" s="7"/>
      <c r="N157" s="7"/>
      <c r="T157" s="7"/>
    </row>
    <row r="158" ht="15.75" customHeight="1">
      <c r="B158" s="7"/>
      <c r="C158" s="7"/>
      <c r="E158" s="7"/>
      <c r="H158" s="7"/>
      <c r="K158" s="7"/>
      <c r="L158" s="7"/>
      <c r="N158" s="7"/>
      <c r="T158" s="7"/>
    </row>
    <row r="159" ht="15.75" customHeight="1">
      <c r="B159" s="7"/>
      <c r="C159" s="7"/>
      <c r="E159" s="7"/>
      <c r="H159" s="7"/>
      <c r="K159" s="7"/>
      <c r="L159" s="7"/>
      <c r="N159" s="7"/>
      <c r="T159" s="7"/>
    </row>
    <row r="160" ht="15.75" customHeight="1">
      <c r="B160" s="7"/>
      <c r="C160" s="7"/>
      <c r="E160" s="7"/>
      <c r="H160" s="7"/>
      <c r="K160" s="7"/>
      <c r="L160" s="7"/>
      <c r="N160" s="7"/>
      <c r="T160" s="7"/>
    </row>
    <row r="161" ht="15.75" customHeight="1">
      <c r="B161" s="7"/>
      <c r="C161" s="7"/>
      <c r="E161" s="7"/>
      <c r="H161" s="7"/>
      <c r="K161" s="7"/>
      <c r="L161" s="7"/>
      <c r="N161" s="7"/>
      <c r="T161" s="7"/>
    </row>
    <row r="162" ht="15.75" customHeight="1">
      <c r="B162" s="7"/>
      <c r="C162" s="7"/>
      <c r="E162" s="7"/>
      <c r="H162" s="7"/>
      <c r="K162" s="7"/>
      <c r="L162" s="7"/>
      <c r="N162" s="7"/>
      <c r="T162" s="7"/>
    </row>
    <row r="163" ht="15.75" customHeight="1">
      <c r="B163" s="7"/>
      <c r="C163" s="7"/>
      <c r="E163" s="7"/>
      <c r="H163" s="7"/>
      <c r="K163" s="7"/>
      <c r="L163" s="7"/>
      <c r="N163" s="7"/>
      <c r="T163" s="7"/>
    </row>
    <row r="164" ht="15.75" customHeight="1">
      <c r="B164" s="7"/>
      <c r="C164" s="7"/>
      <c r="E164" s="7"/>
      <c r="H164" s="7"/>
      <c r="K164" s="7"/>
      <c r="L164" s="7"/>
      <c r="N164" s="7"/>
      <c r="T164" s="7"/>
    </row>
    <row r="165" ht="15.75" customHeight="1">
      <c r="B165" s="7"/>
      <c r="C165" s="7"/>
      <c r="E165" s="7"/>
      <c r="H165" s="7"/>
      <c r="K165" s="7"/>
      <c r="L165" s="7"/>
      <c r="N165" s="7"/>
      <c r="T165" s="7"/>
    </row>
    <row r="166" ht="15.75" customHeight="1">
      <c r="B166" s="7"/>
      <c r="C166" s="7"/>
      <c r="E166" s="7"/>
      <c r="H166" s="7"/>
      <c r="K166" s="7"/>
      <c r="L166" s="7"/>
      <c r="N166" s="7"/>
      <c r="T166" s="7"/>
    </row>
    <row r="167" ht="15.75" customHeight="1">
      <c r="B167" s="7"/>
      <c r="C167" s="7"/>
      <c r="E167" s="7"/>
      <c r="H167" s="7"/>
      <c r="K167" s="7"/>
      <c r="L167" s="7"/>
      <c r="N167" s="7"/>
      <c r="T167" s="7"/>
    </row>
    <row r="168" ht="15.75" customHeight="1">
      <c r="B168" s="7"/>
      <c r="C168" s="7"/>
      <c r="E168" s="7"/>
      <c r="H168" s="7"/>
      <c r="K168" s="7"/>
      <c r="L168" s="7"/>
      <c r="N168" s="7"/>
      <c r="T168" s="7"/>
    </row>
    <row r="169" ht="15.75" customHeight="1">
      <c r="B169" s="7"/>
      <c r="C169" s="7"/>
      <c r="E169" s="7"/>
      <c r="H169" s="7"/>
      <c r="K169" s="7"/>
      <c r="L169" s="7"/>
      <c r="N169" s="7"/>
      <c r="T169" s="7"/>
    </row>
    <row r="170" ht="15.75" customHeight="1">
      <c r="B170" s="7"/>
      <c r="C170" s="7"/>
      <c r="E170" s="7"/>
      <c r="H170" s="7"/>
      <c r="K170" s="7"/>
      <c r="L170" s="7"/>
      <c r="N170" s="7"/>
      <c r="T170" s="7"/>
    </row>
    <row r="171" ht="15.75" customHeight="1">
      <c r="B171" s="7"/>
      <c r="C171" s="7"/>
      <c r="E171" s="7"/>
      <c r="H171" s="7"/>
      <c r="K171" s="7"/>
      <c r="L171" s="7"/>
      <c r="N171" s="7"/>
      <c r="T171" s="7"/>
    </row>
    <row r="172" ht="15.75" customHeight="1">
      <c r="B172" s="7"/>
      <c r="C172" s="7"/>
      <c r="E172" s="7"/>
      <c r="H172" s="7"/>
      <c r="K172" s="7"/>
      <c r="L172" s="7"/>
      <c r="N172" s="7"/>
      <c r="T172" s="7"/>
    </row>
    <row r="173" ht="15.75" customHeight="1">
      <c r="B173" s="7"/>
      <c r="C173" s="7"/>
      <c r="E173" s="7"/>
      <c r="H173" s="7"/>
      <c r="K173" s="7"/>
      <c r="L173" s="7"/>
      <c r="N173" s="7"/>
      <c r="T173" s="7"/>
    </row>
    <row r="174" ht="15.75" customHeight="1">
      <c r="B174" s="7"/>
      <c r="C174" s="7"/>
      <c r="E174" s="7"/>
      <c r="H174" s="7"/>
      <c r="K174" s="7"/>
      <c r="L174" s="7"/>
      <c r="N174" s="7"/>
      <c r="T174" s="7"/>
    </row>
    <row r="175" ht="15.75" customHeight="1">
      <c r="B175" s="7"/>
      <c r="C175" s="7"/>
      <c r="E175" s="7"/>
      <c r="H175" s="7"/>
      <c r="K175" s="7"/>
      <c r="L175" s="7"/>
      <c r="N175" s="7"/>
      <c r="T175" s="7"/>
    </row>
    <row r="176" ht="15.75" customHeight="1">
      <c r="B176" s="7"/>
      <c r="C176" s="7"/>
      <c r="E176" s="7"/>
      <c r="H176" s="7"/>
      <c r="K176" s="7"/>
      <c r="L176" s="7"/>
      <c r="N176" s="7"/>
      <c r="T176" s="7"/>
    </row>
    <row r="177" ht="15.75" customHeight="1">
      <c r="B177" s="7"/>
      <c r="C177" s="7"/>
      <c r="E177" s="7"/>
      <c r="H177" s="7"/>
      <c r="K177" s="7"/>
      <c r="L177" s="7"/>
      <c r="N177" s="7"/>
      <c r="T177" s="7"/>
    </row>
    <row r="178" ht="15.75" customHeight="1">
      <c r="B178" s="7"/>
      <c r="C178" s="7"/>
      <c r="E178" s="7"/>
      <c r="H178" s="7"/>
      <c r="K178" s="7"/>
      <c r="L178" s="7"/>
      <c r="N178" s="7"/>
      <c r="T178" s="7"/>
    </row>
    <row r="179" ht="15.75" customHeight="1">
      <c r="B179" s="7"/>
      <c r="C179" s="7"/>
      <c r="E179" s="7"/>
      <c r="H179" s="7"/>
      <c r="K179" s="7"/>
      <c r="L179" s="7"/>
      <c r="N179" s="7"/>
      <c r="T179" s="7"/>
    </row>
    <row r="180" ht="15.75" customHeight="1">
      <c r="B180" s="7"/>
      <c r="C180" s="7"/>
      <c r="E180" s="7"/>
      <c r="H180" s="7"/>
      <c r="K180" s="7"/>
      <c r="L180" s="7"/>
      <c r="N180" s="7"/>
      <c r="T180" s="7"/>
    </row>
    <row r="181" ht="15.75" customHeight="1">
      <c r="B181" s="7"/>
      <c r="C181" s="7"/>
      <c r="E181" s="7"/>
      <c r="H181" s="7"/>
      <c r="K181" s="7"/>
      <c r="L181" s="7"/>
      <c r="N181" s="7"/>
      <c r="T181" s="7"/>
    </row>
    <row r="182" ht="15.75" customHeight="1">
      <c r="B182" s="7"/>
      <c r="C182" s="7"/>
      <c r="E182" s="7"/>
      <c r="H182" s="7"/>
      <c r="K182" s="7"/>
      <c r="L182" s="7"/>
      <c r="N182" s="7"/>
      <c r="T182" s="7"/>
    </row>
    <row r="183" ht="15.75" customHeight="1">
      <c r="B183" s="7"/>
      <c r="C183" s="7"/>
      <c r="E183" s="7"/>
      <c r="H183" s="7"/>
      <c r="K183" s="7"/>
      <c r="L183" s="7"/>
      <c r="N183" s="7"/>
      <c r="T183" s="7"/>
    </row>
    <row r="184" ht="15.75" customHeight="1">
      <c r="B184" s="7"/>
      <c r="C184" s="7"/>
      <c r="E184" s="7"/>
      <c r="H184" s="7"/>
      <c r="K184" s="7"/>
      <c r="L184" s="7"/>
      <c r="N184" s="7"/>
      <c r="T184" s="7"/>
    </row>
    <row r="185" ht="15.75" customHeight="1">
      <c r="B185" s="7"/>
      <c r="C185" s="7"/>
      <c r="E185" s="7"/>
      <c r="H185" s="7"/>
      <c r="K185" s="7"/>
      <c r="L185" s="7"/>
      <c r="N185" s="7"/>
      <c r="T185" s="7"/>
    </row>
    <row r="186" ht="15.75" customHeight="1">
      <c r="B186" s="7"/>
      <c r="C186" s="7"/>
      <c r="E186" s="7"/>
      <c r="H186" s="7"/>
      <c r="K186" s="7"/>
      <c r="L186" s="7"/>
      <c r="N186" s="7"/>
      <c r="T186" s="7"/>
    </row>
    <row r="187" ht="15.75" customHeight="1">
      <c r="B187" s="7"/>
      <c r="C187" s="7"/>
      <c r="E187" s="7"/>
      <c r="H187" s="7"/>
      <c r="K187" s="7"/>
      <c r="L187" s="7"/>
      <c r="N187" s="7"/>
      <c r="T187" s="7"/>
    </row>
    <row r="188" ht="15.75" customHeight="1">
      <c r="B188" s="7"/>
      <c r="C188" s="7"/>
      <c r="E188" s="7"/>
      <c r="H188" s="7"/>
      <c r="K188" s="7"/>
      <c r="L188" s="7"/>
      <c r="N188" s="7"/>
      <c r="T188" s="7"/>
    </row>
    <row r="189" ht="15.75" customHeight="1">
      <c r="B189" s="7"/>
      <c r="C189" s="7"/>
      <c r="E189" s="7"/>
      <c r="H189" s="7"/>
      <c r="K189" s="7"/>
      <c r="L189" s="7"/>
      <c r="N189" s="7"/>
      <c r="T189" s="7"/>
    </row>
    <row r="190" ht="15.75" customHeight="1">
      <c r="B190" s="7"/>
      <c r="C190" s="7"/>
      <c r="E190" s="7"/>
      <c r="H190" s="7"/>
      <c r="K190" s="7"/>
      <c r="L190" s="7"/>
      <c r="N190" s="7"/>
      <c r="T190" s="7"/>
    </row>
    <row r="191" ht="15.75" customHeight="1">
      <c r="B191" s="7"/>
      <c r="C191" s="7"/>
      <c r="E191" s="7"/>
      <c r="H191" s="7"/>
      <c r="K191" s="7"/>
      <c r="L191" s="7"/>
      <c r="N191" s="7"/>
      <c r="T191" s="7"/>
    </row>
    <row r="192" ht="15.75" customHeight="1">
      <c r="B192" s="7"/>
      <c r="C192" s="7"/>
      <c r="E192" s="7"/>
      <c r="H192" s="7"/>
      <c r="K192" s="7"/>
      <c r="L192" s="7"/>
      <c r="N192" s="7"/>
      <c r="T192" s="7"/>
    </row>
    <row r="193" ht="15.75" customHeight="1">
      <c r="B193" s="7"/>
      <c r="C193" s="7"/>
      <c r="E193" s="7"/>
      <c r="H193" s="7"/>
      <c r="K193" s="7"/>
      <c r="L193" s="7"/>
      <c r="N193" s="7"/>
      <c r="T193" s="7"/>
    </row>
    <row r="194" ht="15.75" customHeight="1">
      <c r="B194" s="7"/>
      <c r="C194" s="7"/>
      <c r="E194" s="7"/>
      <c r="H194" s="7"/>
      <c r="K194" s="7"/>
      <c r="L194" s="7"/>
      <c r="N194" s="7"/>
      <c r="T194" s="7"/>
    </row>
    <row r="195" ht="15.75" customHeight="1">
      <c r="B195" s="7"/>
      <c r="C195" s="7"/>
      <c r="E195" s="7"/>
      <c r="H195" s="7"/>
      <c r="K195" s="7"/>
      <c r="L195" s="7"/>
      <c r="N195" s="7"/>
      <c r="T195" s="7"/>
    </row>
    <row r="196" ht="15.75" customHeight="1">
      <c r="B196" s="7"/>
      <c r="C196" s="7"/>
      <c r="E196" s="7"/>
      <c r="H196" s="7"/>
      <c r="K196" s="7"/>
      <c r="L196" s="7"/>
      <c r="N196" s="7"/>
      <c r="T196" s="7"/>
    </row>
    <row r="197" ht="15.75" customHeight="1">
      <c r="B197" s="7"/>
      <c r="C197" s="7"/>
      <c r="E197" s="7"/>
      <c r="H197" s="7"/>
      <c r="K197" s="7"/>
      <c r="L197" s="7"/>
      <c r="N197" s="7"/>
      <c r="T197" s="7"/>
    </row>
    <row r="198" ht="15.75" customHeight="1">
      <c r="B198" s="7"/>
      <c r="C198" s="7"/>
      <c r="E198" s="7"/>
      <c r="H198" s="7"/>
      <c r="K198" s="7"/>
      <c r="L198" s="7"/>
      <c r="N198" s="7"/>
      <c r="T198" s="7"/>
    </row>
    <row r="199" ht="15.75" customHeight="1">
      <c r="B199" s="7"/>
      <c r="C199" s="7"/>
      <c r="E199" s="7"/>
      <c r="H199" s="7"/>
      <c r="K199" s="7"/>
      <c r="L199" s="7"/>
      <c r="N199" s="7"/>
      <c r="T199" s="7"/>
    </row>
    <row r="200" ht="15.75" customHeight="1">
      <c r="B200" s="7"/>
      <c r="C200" s="7"/>
      <c r="E200" s="7"/>
      <c r="H200" s="7"/>
      <c r="K200" s="7"/>
      <c r="L200" s="7"/>
      <c r="N200" s="7"/>
      <c r="T200" s="7"/>
    </row>
    <row r="201" ht="15.75" customHeight="1">
      <c r="B201" s="7"/>
      <c r="C201" s="7"/>
      <c r="E201" s="7"/>
      <c r="H201" s="7"/>
      <c r="K201" s="7"/>
      <c r="L201" s="7"/>
      <c r="N201" s="7"/>
      <c r="T201" s="7"/>
    </row>
    <row r="202" ht="15.75" customHeight="1">
      <c r="B202" s="7"/>
      <c r="C202" s="7"/>
      <c r="E202" s="7"/>
      <c r="H202" s="7"/>
      <c r="K202" s="7"/>
      <c r="L202" s="7"/>
      <c r="N202" s="7"/>
      <c r="T202" s="7"/>
    </row>
    <row r="203" ht="15.75" customHeight="1">
      <c r="B203" s="7"/>
      <c r="C203" s="7"/>
      <c r="E203" s="7"/>
      <c r="H203" s="7"/>
      <c r="K203" s="7"/>
      <c r="L203" s="7"/>
      <c r="N203" s="7"/>
      <c r="T203" s="7"/>
    </row>
    <row r="204" ht="15.75" customHeight="1">
      <c r="B204" s="7"/>
      <c r="C204" s="7"/>
      <c r="E204" s="7"/>
      <c r="H204" s="7"/>
      <c r="K204" s="7"/>
      <c r="L204" s="7"/>
      <c r="N204" s="7"/>
      <c r="T204" s="7"/>
    </row>
    <row r="205" ht="15.75" customHeight="1">
      <c r="B205" s="7"/>
      <c r="C205" s="7"/>
      <c r="E205" s="7"/>
      <c r="H205" s="7"/>
      <c r="K205" s="7"/>
      <c r="L205" s="7"/>
      <c r="N205" s="7"/>
      <c r="T205" s="7"/>
    </row>
    <row r="206" ht="15.75" customHeight="1">
      <c r="B206" s="7"/>
      <c r="C206" s="7"/>
      <c r="E206" s="7"/>
      <c r="H206" s="7"/>
      <c r="K206" s="7"/>
      <c r="L206" s="7"/>
      <c r="N206" s="7"/>
      <c r="T206" s="7"/>
    </row>
    <row r="207" ht="15.75" customHeight="1">
      <c r="B207" s="7"/>
      <c r="C207" s="7"/>
      <c r="E207" s="7"/>
      <c r="H207" s="7"/>
      <c r="K207" s="7"/>
      <c r="L207" s="7"/>
      <c r="N207" s="7"/>
      <c r="T207" s="7"/>
    </row>
    <row r="208" ht="15.75" customHeight="1">
      <c r="B208" s="7"/>
      <c r="C208" s="7"/>
      <c r="E208" s="7"/>
      <c r="H208" s="7"/>
      <c r="K208" s="7"/>
      <c r="L208" s="7"/>
      <c r="N208" s="7"/>
      <c r="T208" s="7"/>
    </row>
    <row r="209" ht="15.75" customHeight="1">
      <c r="B209" s="7"/>
      <c r="C209" s="7"/>
      <c r="E209" s="7"/>
      <c r="H209" s="7"/>
      <c r="K209" s="7"/>
      <c r="L209" s="7"/>
      <c r="N209" s="7"/>
      <c r="T209" s="7"/>
    </row>
    <row r="210" ht="15.75" customHeight="1">
      <c r="B210" s="7"/>
      <c r="C210" s="7"/>
      <c r="E210" s="7"/>
      <c r="H210" s="7"/>
      <c r="K210" s="7"/>
      <c r="L210" s="7"/>
      <c r="N210" s="7"/>
      <c r="T210" s="7"/>
    </row>
    <row r="211" ht="15.75" customHeight="1">
      <c r="B211" s="7"/>
      <c r="C211" s="7"/>
      <c r="E211" s="7"/>
      <c r="H211" s="7"/>
      <c r="K211" s="7"/>
      <c r="L211" s="7"/>
      <c r="N211" s="7"/>
      <c r="T211" s="7"/>
    </row>
    <row r="212" ht="15.75" customHeight="1">
      <c r="B212" s="7"/>
      <c r="C212" s="7"/>
      <c r="E212" s="7"/>
      <c r="H212" s="7"/>
      <c r="K212" s="7"/>
      <c r="L212" s="7"/>
      <c r="N212" s="7"/>
      <c r="T212" s="7"/>
    </row>
    <row r="213" ht="15.75" customHeight="1">
      <c r="B213" s="7"/>
      <c r="C213" s="7"/>
      <c r="E213" s="7"/>
      <c r="H213" s="7"/>
      <c r="K213" s="7"/>
      <c r="L213" s="7"/>
      <c r="N213" s="7"/>
      <c r="T213" s="7"/>
    </row>
    <row r="214" ht="15.75" customHeight="1">
      <c r="B214" s="7"/>
      <c r="C214" s="7"/>
      <c r="E214" s="7"/>
      <c r="H214" s="7"/>
      <c r="K214" s="7"/>
      <c r="L214" s="7"/>
      <c r="N214" s="7"/>
      <c r="T214" s="7"/>
    </row>
    <row r="215" ht="15.75" customHeight="1">
      <c r="B215" s="7"/>
      <c r="C215" s="7"/>
      <c r="E215" s="7"/>
      <c r="H215" s="7"/>
      <c r="K215" s="7"/>
      <c r="L215" s="7"/>
      <c r="N215" s="7"/>
      <c r="T215" s="7"/>
    </row>
    <row r="216" ht="15.75" customHeight="1">
      <c r="B216" s="7"/>
      <c r="C216" s="7"/>
      <c r="E216" s="7"/>
      <c r="H216" s="7"/>
      <c r="K216" s="7"/>
      <c r="L216" s="7"/>
      <c r="N216" s="7"/>
      <c r="T216" s="7"/>
    </row>
    <row r="217" ht="15.75" customHeight="1">
      <c r="B217" s="7"/>
      <c r="C217" s="7"/>
      <c r="E217" s="7"/>
      <c r="H217" s="7"/>
      <c r="K217" s="7"/>
      <c r="L217" s="7"/>
      <c r="N217" s="7"/>
      <c r="T217" s="7"/>
    </row>
    <row r="218" ht="15.75" customHeight="1">
      <c r="B218" s="7"/>
      <c r="C218" s="7"/>
      <c r="E218" s="7"/>
      <c r="H218" s="7"/>
      <c r="K218" s="7"/>
      <c r="L218" s="7"/>
      <c r="N218" s="7"/>
      <c r="T218" s="7"/>
    </row>
    <row r="219" ht="15.75" customHeight="1">
      <c r="B219" s="7"/>
      <c r="C219" s="7"/>
      <c r="E219" s="7"/>
      <c r="H219" s="7"/>
      <c r="K219" s="7"/>
      <c r="L219" s="7"/>
      <c r="N219" s="7"/>
      <c r="T219" s="7"/>
    </row>
    <row r="220" ht="15.75" customHeight="1">
      <c r="B220" s="7"/>
      <c r="C220" s="7"/>
      <c r="E220" s="7"/>
      <c r="H220" s="7"/>
      <c r="K220" s="7"/>
      <c r="L220" s="7"/>
      <c r="N220" s="7"/>
      <c r="T220" s="7"/>
    </row>
    <row r="221" ht="15.75" customHeight="1">
      <c r="B221" s="7"/>
      <c r="C221" s="7"/>
      <c r="E221" s="7"/>
      <c r="H221" s="7"/>
      <c r="K221" s="7"/>
      <c r="L221" s="7"/>
      <c r="N221" s="7"/>
      <c r="T221" s="7"/>
    </row>
    <row r="222" ht="15.75" customHeight="1">
      <c r="B222" s="7"/>
      <c r="C222" s="7"/>
      <c r="E222" s="7"/>
      <c r="H222" s="7"/>
      <c r="K222" s="7"/>
      <c r="L222" s="7"/>
      <c r="N222" s="7"/>
      <c r="T222" s="7"/>
    </row>
    <row r="223" ht="15.75" customHeight="1">
      <c r="B223" s="7"/>
      <c r="C223" s="7"/>
      <c r="E223" s="7"/>
      <c r="H223" s="7"/>
      <c r="K223" s="7"/>
      <c r="L223" s="7"/>
      <c r="N223" s="7"/>
      <c r="T223" s="7"/>
    </row>
    <row r="224" ht="15.75" customHeight="1">
      <c r="B224" s="7"/>
      <c r="C224" s="7"/>
      <c r="E224" s="7"/>
      <c r="H224" s="7"/>
      <c r="K224" s="7"/>
      <c r="L224" s="7"/>
      <c r="N224" s="7"/>
      <c r="T224" s="7"/>
    </row>
    <row r="225" ht="15.75" customHeight="1">
      <c r="B225" s="7"/>
      <c r="C225" s="7"/>
      <c r="E225" s="7"/>
      <c r="H225" s="7"/>
      <c r="K225" s="7"/>
      <c r="L225" s="7"/>
      <c r="N225" s="7"/>
      <c r="T225" s="7"/>
    </row>
    <row r="226" ht="15.75" customHeight="1">
      <c r="B226" s="7"/>
      <c r="C226" s="7"/>
      <c r="E226" s="7"/>
      <c r="H226" s="7"/>
      <c r="K226" s="7"/>
      <c r="L226" s="7"/>
      <c r="N226" s="7"/>
      <c r="T226" s="7"/>
    </row>
    <row r="227" ht="15.75" customHeight="1">
      <c r="B227" s="7"/>
      <c r="C227" s="7"/>
      <c r="E227" s="7"/>
      <c r="H227" s="7"/>
      <c r="K227" s="7"/>
      <c r="L227" s="7"/>
      <c r="N227" s="7"/>
      <c r="T227" s="7"/>
    </row>
    <row r="228" ht="15.75" customHeight="1">
      <c r="B228" s="7"/>
      <c r="C228" s="7"/>
      <c r="E228" s="7"/>
      <c r="H228" s="7"/>
      <c r="K228" s="7"/>
      <c r="L228" s="7"/>
      <c r="N228" s="7"/>
      <c r="T228" s="7"/>
    </row>
    <row r="229" ht="15.75" customHeight="1">
      <c r="B229" s="7"/>
      <c r="C229" s="7"/>
      <c r="E229" s="7"/>
      <c r="H229" s="7"/>
      <c r="K229" s="7"/>
      <c r="L229" s="7"/>
      <c r="N229" s="7"/>
      <c r="T229" s="7"/>
    </row>
    <row r="230" ht="15.75" customHeight="1">
      <c r="B230" s="7"/>
      <c r="C230" s="7"/>
      <c r="E230" s="7"/>
      <c r="H230" s="7"/>
      <c r="K230" s="7"/>
      <c r="L230" s="7"/>
      <c r="N230" s="7"/>
      <c r="T230" s="7"/>
    </row>
    <row r="231" ht="15.75" customHeight="1">
      <c r="B231" s="7"/>
      <c r="C231" s="7"/>
      <c r="E231" s="7"/>
      <c r="H231" s="7"/>
      <c r="K231" s="7"/>
      <c r="L231" s="7"/>
      <c r="N231" s="7"/>
      <c r="T231" s="7"/>
    </row>
    <row r="232" ht="15.75" customHeight="1">
      <c r="B232" s="7"/>
      <c r="C232" s="7"/>
      <c r="E232" s="7"/>
      <c r="H232" s="7"/>
      <c r="K232" s="7"/>
      <c r="L232" s="7"/>
      <c r="N232" s="7"/>
      <c r="T232" s="7"/>
    </row>
    <row r="233" ht="15.75" customHeight="1">
      <c r="B233" s="7"/>
      <c r="C233" s="7"/>
      <c r="E233" s="7"/>
      <c r="H233" s="7"/>
      <c r="K233" s="7"/>
      <c r="L233" s="7"/>
      <c r="N233" s="7"/>
      <c r="T233" s="7"/>
    </row>
    <row r="234" ht="15.75" customHeight="1">
      <c r="B234" s="7"/>
      <c r="C234" s="7"/>
      <c r="E234" s="7"/>
      <c r="H234" s="7"/>
      <c r="K234" s="7"/>
      <c r="L234" s="7"/>
      <c r="N234" s="7"/>
      <c r="T234" s="7"/>
    </row>
    <row r="235" ht="15.75" customHeight="1">
      <c r="B235" s="7"/>
      <c r="C235" s="7"/>
      <c r="E235" s="7"/>
      <c r="H235" s="7"/>
      <c r="K235" s="7"/>
      <c r="L235" s="7"/>
      <c r="N235" s="7"/>
      <c r="T235" s="7"/>
    </row>
    <row r="236" ht="15.75" customHeight="1">
      <c r="B236" s="7"/>
      <c r="C236" s="7"/>
      <c r="E236" s="7"/>
      <c r="H236" s="7"/>
      <c r="K236" s="7"/>
      <c r="L236" s="7"/>
      <c r="N236" s="7"/>
      <c r="T236" s="7"/>
    </row>
    <row r="237" ht="15.75" customHeight="1">
      <c r="B237" s="7"/>
      <c r="C237" s="7"/>
      <c r="E237" s="7"/>
      <c r="H237" s="7"/>
      <c r="K237" s="7"/>
      <c r="L237" s="7"/>
      <c r="N237" s="7"/>
      <c r="T237" s="7"/>
    </row>
    <row r="238" ht="15.75" customHeight="1">
      <c r="B238" s="7"/>
      <c r="C238" s="7"/>
      <c r="E238" s="7"/>
      <c r="H238" s="7"/>
      <c r="K238" s="7"/>
      <c r="L238" s="7"/>
      <c r="N238" s="7"/>
      <c r="T238" s="7"/>
    </row>
    <row r="239" ht="15.75" customHeight="1">
      <c r="B239" s="7"/>
      <c r="C239" s="7"/>
      <c r="E239" s="7"/>
      <c r="H239" s="7"/>
      <c r="K239" s="7"/>
      <c r="L239" s="7"/>
      <c r="N239" s="7"/>
      <c r="T239" s="7"/>
    </row>
    <row r="240" ht="15.75" customHeight="1">
      <c r="B240" s="7"/>
      <c r="C240" s="7"/>
      <c r="E240" s="7"/>
      <c r="H240" s="7"/>
      <c r="K240" s="7"/>
      <c r="L240" s="7"/>
      <c r="N240" s="7"/>
      <c r="T240" s="7"/>
    </row>
    <row r="241" ht="15.75" customHeight="1">
      <c r="B241" s="7"/>
      <c r="C241" s="7"/>
      <c r="E241" s="7"/>
      <c r="H241" s="7"/>
      <c r="K241" s="7"/>
      <c r="L241" s="7"/>
      <c r="N241" s="7"/>
      <c r="T241" s="7"/>
    </row>
    <row r="242" ht="15.75" customHeight="1">
      <c r="B242" s="7"/>
      <c r="C242" s="7"/>
      <c r="E242" s="7"/>
      <c r="H242" s="7"/>
      <c r="K242" s="7"/>
      <c r="L242" s="7"/>
      <c r="N242" s="7"/>
      <c r="T242" s="7"/>
    </row>
    <row r="243" ht="15.75" customHeight="1">
      <c r="B243" s="7"/>
      <c r="C243" s="7"/>
      <c r="E243" s="7"/>
      <c r="H243" s="7"/>
      <c r="K243" s="7"/>
      <c r="L243" s="7"/>
      <c r="N243" s="7"/>
      <c r="T243" s="7"/>
    </row>
    <row r="244" ht="15.75" customHeight="1">
      <c r="B244" s="7"/>
      <c r="C244" s="7"/>
      <c r="E244" s="7"/>
      <c r="H244" s="7"/>
      <c r="K244" s="7"/>
      <c r="L244" s="7"/>
      <c r="N244" s="7"/>
      <c r="T244" s="7"/>
    </row>
    <row r="245" ht="15.75" customHeight="1">
      <c r="B245" s="7"/>
      <c r="C245" s="7"/>
      <c r="E245" s="7"/>
      <c r="H245" s="7"/>
      <c r="K245" s="7"/>
      <c r="L245" s="7"/>
      <c r="N245" s="7"/>
      <c r="T245" s="7"/>
    </row>
    <row r="246" ht="15.75" customHeight="1">
      <c r="B246" s="7"/>
      <c r="C246" s="7"/>
      <c r="E246" s="7"/>
      <c r="H246" s="7"/>
      <c r="K246" s="7"/>
      <c r="L246" s="7"/>
      <c r="N246" s="7"/>
      <c r="T246" s="7"/>
    </row>
    <row r="247" ht="15.75" customHeight="1">
      <c r="B247" s="7"/>
      <c r="C247" s="7"/>
      <c r="E247" s="7"/>
      <c r="H247" s="7"/>
      <c r="K247" s="7"/>
      <c r="L247" s="7"/>
      <c r="N247" s="7"/>
      <c r="T247" s="7"/>
    </row>
    <row r="248" ht="15.75" customHeight="1">
      <c r="B248" s="7"/>
      <c r="C248" s="7"/>
      <c r="E248" s="7"/>
      <c r="H248" s="7"/>
      <c r="K248" s="7"/>
      <c r="L248" s="7"/>
      <c r="N248" s="7"/>
      <c r="T248" s="7"/>
    </row>
    <row r="249" ht="15.75" customHeight="1">
      <c r="B249" s="7"/>
      <c r="C249" s="7"/>
      <c r="E249" s="7"/>
      <c r="H249" s="7"/>
      <c r="K249" s="7"/>
      <c r="L249" s="7"/>
      <c r="N249" s="7"/>
      <c r="T249" s="7"/>
    </row>
    <row r="250" ht="15.75" customHeight="1">
      <c r="B250" s="7"/>
      <c r="C250" s="7"/>
      <c r="E250" s="7"/>
      <c r="H250" s="7"/>
      <c r="K250" s="7"/>
      <c r="L250" s="7"/>
      <c r="N250" s="7"/>
      <c r="T250" s="7"/>
    </row>
    <row r="251" ht="15.75" customHeight="1">
      <c r="B251" s="7"/>
      <c r="C251" s="7"/>
      <c r="E251" s="7"/>
      <c r="H251" s="7"/>
      <c r="K251" s="7"/>
      <c r="L251" s="7"/>
      <c r="N251" s="7"/>
      <c r="T251" s="7"/>
    </row>
    <row r="252" ht="15.75" customHeight="1">
      <c r="B252" s="7"/>
      <c r="C252" s="7"/>
      <c r="E252" s="7"/>
      <c r="H252" s="7"/>
      <c r="K252" s="7"/>
      <c r="L252" s="7"/>
      <c r="N252" s="7"/>
      <c r="T252" s="7"/>
    </row>
    <row r="253" ht="15.75" customHeight="1">
      <c r="B253" s="7"/>
      <c r="C253" s="7"/>
      <c r="E253" s="7"/>
      <c r="H253" s="7"/>
      <c r="K253" s="7"/>
      <c r="L253" s="7"/>
      <c r="N253" s="7"/>
      <c r="T253" s="7"/>
    </row>
    <row r="254" ht="15.75" customHeight="1">
      <c r="B254" s="7"/>
      <c r="C254" s="7"/>
      <c r="E254" s="7"/>
      <c r="H254" s="7"/>
      <c r="K254" s="7"/>
      <c r="L254" s="7"/>
      <c r="N254" s="7"/>
      <c r="T254" s="7"/>
    </row>
    <row r="255" ht="15.75" customHeight="1">
      <c r="B255" s="7"/>
      <c r="C255" s="7"/>
      <c r="E255" s="7"/>
      <c r="H255" s="7"/>
      <c r="K255" s="7"/>
      <c r="L255" s="7"/>
      <c r="N255" s="7"/>
      <c r="T255" s="7"/>
    </row>
    <row r="256" ht="15.75" customHeight="1">
      <c r="B256" s="7"/>
      <c r="C256" s="7"/>
      <c r="E256" s="7"/>
      <c r="H256" s="7"/>
      <c r="K256" s="7"/>
      <c r="L256" s="7"/>
      <c r="N256" s="7"/>
      <c r="T256" s="7"/>
    </row>
    <row r="257" ht="15.75" customHeight="1">
      <c r="B257" s="7"/>
      <c r="C257" s="7"/>
      <c r="E257" s="7"/>
      <c r="H257" s="7"/>
      <c r="K257" s="7"/>
      <c r="L257" s="7"/>
      <c r="N257" s="7"/>
      <c r="T257" s="7"/>
    </row>
    <row r="258" ht="15.75" customHeight="1">
      <c r="B258" s="7"/>
      <c r="C258" s="7"/>
      <c r="E258" s="7"/>
      <c r="H258" s="7"/>
      <c r="K258" s="7"/>
      <c r="L258" s="7"/>
      <c r="N258" s="7"/>
      <c r="T258" s="7"/>
    </row>
    <row r="259" ht="15.75" customHeight="1">
      <c r="B259" s="7"/>
      <c r="C259" s="7"/>
      <c r="E259" s="7"/>
      <c r="H259" s="7"/>
      <c r="K259" s="7"/>
      <c r="L259" s="7"/>
      <c r="N259" s="7"/>
      <c r="T259" s="7"/>
    </row>
    <row r="260" ht="15.75" customHeight="1">
      <c r="B260" s="7"/>
      <c r="C260" s="7"/>
      <c r="E260" s="7"/>
      <c r="H260" s="7"/>
      <c r="K260" s="7"/>
      <c r="L260" s="7"/>
      <c r="N260" s="7"/>
      <c r="T260" s="7"/>
    </row>
    <row r="261" ht="15.75" customHeight="1">
      <c r="B261" s="7"/>
      <c r="C261" s="7"/>
      <c r="E261" s="7"/>
      <c r="H261" s="7"/>
      <c r="K261" s="7"/>
      <c r="L261" s="7"/>
      <c r="N261" s="7"/>
      <c r="T261" s="7"/>
    </row>
    <row r="262" ht="15.75" customHeight="1">
      <c r="B262" s="7"/>
      <c r="C262" s="7"/>
      <c r="E262" s="7"/>
      <c r="H262" s="7"/>
      <c r="K262" s="7"/>
      <c r="L262" s="7"/>
      <c r="N262" s="7"/>
      <c r="T262" s="7"/>
    </row>
    <row r="263" ht="15.75" customHeight="1">
      <c r="B263" s="7"/>
      <c r="C263" s="7"/>
      <c r="E263" s="7"/>
      <c r="H263" s="7"/>
      <c r="K263" s="7"/>
      <c r="L263" s="7"/>
      <c r="N263" s="7"/>
      <c r="T263" s="7"/>
    </row>
    <row r="264" ht="15.75" customHeight="1">
      <c r="B264" s="7"/>
      <c r="C264" s="7"/>
      <c r="E264" s="7"/>
      <c r="H264" s="7"/>
      <c r="K264" s="7"/>
      <c r="L264" s="7"/>
      <c r="N264" s="7"/>
      <c r="T264" s="7"/>
    </row>
    <row r="265" ht="15.75" customHeight="1">
      <c r="B265" s="7"/>
      <c r="C265" s="7"/>
      <c r="E265" s="7"/>
      <c r="H265" s="7"/>
      <c r="K265" s="7"/>
      <c r="L265" s="7"/>
      <c r="N265" s="7"/>
      <c r="T265" s="7"/>
    </row>
    <row r="266" ht="15.75" customHeight="1">
      <c r="B266" s="7"/>
      <c r="C266" s="7"/>
      <c r="E266" s="7"/>
      <c r="H266" s="7"/>
      <c r="K266" s="7"/>
      <c r="L266" s="7"/>
      <c r="N266" s="7"/>
      <c r="T266" s="7"/>
    </row>
    <row r="267" ht="15.75" customHeight="1">
      <c r="B267" s="7"/>
      <c r="C267" s="7"/>
      <c r="E267" s="7"/>
      <c r="H267" s="7"/>
      <c r="K267" s="7"/>
      <c r="L267" s="7"/>
      <c r="N267" s="7"/>
      <c r="T267" s="7"/>
    </row>
    <row r="268" ht="15.75" customHeight="1">
      <c r="B268" s="7"/>
      <c r="C268" s="7"/>
      <c r="E268" s="7"/>
      <c r="H268" s="7"/>
      <c r="K268" s="7"/>
      <c r="L268" s="7"/>
      <c r="N268" s="7"/>
      <c r="T268" s="7"/>
    </row>
    <row r="269" ht="15.75" customHeight="1">
      <c r="B269" s="7"/>
      <c r="C269" s="7"/>
      <c r="E269" s="7"/>
      <c r="H269" s="7"/>
      <c r="K269" s="7"/>
      <c r="L269" s="7"/>
      <c r="N269" s="7"/>
      <c r="T269" s="7"/>
    </row>
    <row r="270" ht="15.75" customHeight="1">
      <c r="B270" s="7"/>
      <c r="C270" s="7"/>
      <c r="E270" s="7"/>
      <c r="H270" s="7"/>
      <c r="K270" s="7"/>
      <c r="L270" s="7"/>
      <c r="N270" s="7"/>
      <c r="T270" s="7"/>
    </row>
    <row r="271" ht="15.75" customHeight="1">
      <c r="B271" s="7"/>
      <c r="C271" s="7"/>
      <c r="E271" s="7"/>
      <c r="H271" s="7"/>
      <c r="K271" s="7"/>
      <c r="L271" s="7"/>
      <c r="N271" s="7"/>
      <c r="T271" s="7"/>
    </row>
    <row r="272" ht="15.75" customHeight="1">
      <c r="B272" s="7"/>
      <c r="C272" s="7"/>
      <c r="E272" s="7"/>
      <c r="H272" s="7"/>
      <c r="K272" s="7"/>
      <c r="L272" s="7"/>
      <c r="N272" s="7"/>
      <c r="T272" s="7"/>
    </row>
    <row r="273" ht="15.75" customHeight="1">
      <c r="B273" s="7"/>
      <c r="C273" s="7"/>
      <c r="E273" s="7"/>
      <c r="H273" s="7"/>
      <c r="K273" s="7"/>
      <c r="L273" s="7"/>
      <c r="N273" s="7"/>
      <c r="T273" s="7"/>
    </row>
    <row r="274" ht="15.75" customHeight="1">
      <c r="B274" s="7"/>
      <c r="C274" s="7"/>
      <c r="E274" s="7"/>
      <c r="H274" s="7"/>
      <c r="K274" s="7"/>
      <c r="L274" s="7"/>
      <c r="N274" s="7"/>
      <c r="T274" s="7"/>
    </row>
    <row r="275" ht="15.75" customHeight="1">
      <c r="B275" s="7"/>
      <c r="C275" s="7"/>
      <c r="E275" s="7"/>
      <c r="H275" s="7"/>
      <c r="K275" s="7"/>
      <c r="L275" s="7"/>
      <c r="N275" s="7"/>
      <c r="T275" s="7"/>
    </row>
    <row r="276" ht="15.75" customHeight="1">
      <c r="B276" s="7"/>
      <c r="C276" s="7"/>
      <c r="E276" s="7"/>
      <c r="H276" s="7"/>
      <c r="K276" s="7"/>
      <c r="L276" s="7"/>
      <c r="N276" s="7"/>
      <c r="T276" s="7"/>
    </row>
    <row r="277" ht="15.75" customHeight="1">
      <c r="B277" s="7"/>
      <c r="C277" s="7"/>
      <c r="E277" s="7"/>
      <c r="H277" s="7"/>
      <c r="K277" s="7"/>
      <c r="L277" s="7"/>
      <c r="N277" s="7"/>
      <c r="T277" s="7"/>
    </row>
    <row r="278" ht="15.75" customHeight="1">
      <c r="B278" s="7"/>
      <c r="C278" s="7"/>
      <c r="E278" s="7"/>
      <c r="H278" s="7"/>
      <c r="K278" s="7"/>
      <c r="L278" s="7"/>
      <c r="N278" s="7"/>
      <c r="T278" s="7"/>
    </row>
    <row r="279" ht="15.75" customHeight="1">
      <c r="B279" s="7"/>
      <c r="C279" s="7"/>
      <c r="E279" s="7"/>
      <c r="H279" s="7"/>
      <c r="K279" s="7"/>
      <c r="L279" s="7"/>
      <c r="N279" s="7"/>
      <c r="T279" s="7"/>
    </row>
    <row r="280" ht="15.75" customHeight="1">
      <c r="B280" s="7"/>
      <c r="C280" s="7"/>
      <c r="E280" s="7"/>
      <c r="H280" s="7"/>
      <c r="K280" s="7"/>
      <c r="L280" s="7"/>
      <c r="N280" s="7"/>
      <c r="T280" s="7"/>
    </row>
    <row r="281" ht="15.75" customHeight="1">
      <c r="B281" s="7"/>
      <c r="C281" s="7"/>
      <c r="E281" s="7"/>
      <c r="H281" s="7"/>
      <c r="K281" s="7"/>
      <c r="L281" s="7"/>
      <c r="N281" s="7"/>
      <c r="T281" s="7"/>
    </row>
    <row r="282" ht="15.75" customHeight="1">
      <c r="B282" s="7"/>
      <c r="C282" s="7"/>
      <c r="E282" s="7"/>
      <c r="H282" s="7"/>
      <c r="K282" s="7"/>
      <c r="L282" s="7"/>
      <c r="N282" s="7"/>
      <c r="T282" s="7"/>
    </row>
    <row r="283" ht="15.75" customHeight="1">
      <c r="B283" s="7"/>
      <c r="C283" s="7"/>
      <c r="E283" s="7"/>
      <c r="H283" s="7"/>
      <c r="K283" s="7"/>
      <c r="L283" s="7"/>
      <c r="N283" s="7"/>
      <c r="T283" s="7"/>
    </row>
    <row r="284" ht="15.75" customHeight="1">
      <c r="B284" s="7"/>
      <c r="C284" s="7"/>
      <c r="E284" s="7"/>
      <c r="H284" s="7"/>
      <c r="K284" s="7"/>
      <c r="L284" s="7"/>
      <c r="N284" s="7"/>
      <c r="T284" s="7"/>
    </row>
    <row r="285" ht="15.75" customHeight="1">
      <c r="B285" s="7"/>
      <c r="C285" s="7"/>
      <c r="E285" s="7"/>
      <c r="H285" s="7"/>
      <c r="K285" s="7"/>
      <c r="L285" s="7"/>
      <c r="N285" s="7"/>
      <c r="T285" s="7"/>
    </row>
    <row r="286" ht="15.75" customHeight="1">
      <c r="B286" s="7"/>
      <c r="C286" s="7"/>
      <c r="E286" s="7"/>
      <c r="H286" s="7"/>
      <c r="K286" s="7"/>
      <c r="L286" s="7"/>
      <c r="N286" s="7"/>
      <c r="T286" s="7"/>
    </row>
    <row r="287" ht="15.75" customHeight="1">
      <c r="B287" s="7"/>
      <c r="C287" s="7"/>
      <c r="E287" s="7"/>
      <c r="H287" s="7"/>
      <c r="K287" s="7"/>
      <c r="L287" s="7"/>
      <c r="N287" s="7"/>
      <c r="T287" s="7"/>
    </row>
    <row r="288" ht="15.75" customHeight="1">
      <c r="B288" s="7"/>
      <c r="C288" s="7"/>
      <c r="E288" s="7"/>
      <c r="H288" s="7"/>
      <c r="K288" s="7"/>
      <c r="L288" s="7"/>
      <c r="N288" s="7"/>
      <c r="T288" s="7"/>
    </row>
    <row r="289" ht="15.75" customHeight="1">
      <c r="B289" s="7"/>
      <c r="C289" s="7"/>
      <c r="E289" s="7"/>
      <c r="H289" s="7"/>
      <c r="K289" s="7"/>
      <c r="L289" s="7"/>
      <c r="N289" s="7"/>
      <c r="T289" s="7"/>
    </row>
    <row r="290" ht="15.75" customHeight="1">
      <c r="B290" s="7"/>
      <c r="C290" s="7"/>
      <c r="E290" s="7"/>
      <c r="H290" s="7"/>
      <c r="K290" s="7"/>
      <c r="L290" s="7"/>
      <c r="N290" s="7"/>
      <c r="T290" s="7"/>
    </row>
    <row r="291" ht="15.75" customHeight="1">
      <c r="B291" s="7"/>
      <c r="C291" s="7"/>
      <c r="E291" s="7"/>
      <c r="H291" s="7"/>
      <c r="K291" s="7"/>
      <c r="L291" s="7"/>
      <c r="N291" s="7"/>
      <c r="T291" s="7"/>
    </row>
    <row r="292" ht="15.75" customHeight="1">
      <c r="B292" s="7"/>
      <c r="C292" s="7"/>
      <c r="E292" s="7"/>
      <c r="H292" s="7"/>
      <c r="K292" s="7"/>
      <c r="L292" s="7"/>
      <c r="N292" s="7"/>
      <c r="T292" s="7"/>
    </row>
    <row r="293" ht="15.75" customHeight="1">
      <c r="B293" s="7"/>
      <c r="C293" s="7"/>
      <c r="E293" s="7"/>
      <c r="H293" s="7"/>
      <c r="K293" s="7"/>
      <c r="L293" s="7"/>
      <c r="N293" s="7"/>
      <c r="T293" s="7"/>
    </row>
    <row r="294" ht="15.75" customHeight="1">
      <c r="B294" s="7"/>
      <c r="C294" s="7"/>
      <c r="E294" s="7"/>
      <c r="H294" s="7"/>
      <c r="K294" s="7"/>
      <c r="L294" s="7"/>
      <c r="N294" s="7"/>
      <c r="T294" s="7"/>
    </row>
    <row r="295" ht="15.75" customHeight="1">
      <c r="B295" s="7"/>
      <c r="C295" s="7"/>
      <c r="E295" s="7"/>
      <c r="H295" s="7"/>
      <c r="K295" s="7"/>
      <c r="L295" s="7"/>
      <c r="N295" s="7"/>
      <c r="T295" s="7"/>
    </row>
    <row r="296" ht="15.75" customHeight="1">
      <c r="B296" s="7"/>
      <c r="C296" s="7"/>
      <c r="E296" s="7"/>
      <c r="H296" s="7"/>
      <c r="K296" s="7"/>
      <c r="L296" s="7"/>
      <c r="N296" s="7"/>
      <c r="T296" s="7"/>
    </row>
    <row r="297" ht="15.75" customHeight="1">
      <c r="B297" s="7"/>
      <c r="C297" s="7"/>
      <c r="E297" s="7"/>
      <c r="H297" s="7"/>
      <c r="K297" s="7"/>
      <c r="L297" s="7"/>
      <c r="N297" s="7"/>
      <c r="T297" s="7"/>
    </row>
    <row r="298" ht="15.75" customHeight="1">
      <c r="B298" s="7"/>
      <c r="C298" s="7"/>
      <c r="E298" s="7"/>
      <c r="H298" s="7"/>
      <c r="K298" s="7"/>
      <c r="L298" s="7"/>
      <c r="N298" s="7"/>
      <c r="T298" s="7"/>
    </row>
    <row r="299" ht="15.75" customHeight="1">
      <c r="B299" s="7"/>
      <c r="C299" s="7"/>
      <c r="E299" s="7"/>
      <c r="H299" s="7"/>
      <c r="K299" s="7"/>
      <c r="L299" s="7"/>
      <c r="N299" s="7"/>
      <c r="T299" s="7"/>
    </row>
    <row r="300" ht="15.75" customHeight="1">
      <c r="B300" s="7"/>
      <c r="C300" s="7"/>
      <c r="E300" s="7"/>
      <c r="H300" s="7"/>
      <c r="K300" s="7"/>
      <c r="L300" s="7"/>
      <c r="N300" s="7"/>
      <c r="T300" s="7"/>
    </row>
    <row r="301" ht="15.75" customHeight="1">
      <c r="B301" s="7"/>
      <c r="C301" s="7"/>
      <c r="E301" s="7"/>
      <c r="H301" s="7"/>
      <c r="K301" s="7"/>
      <c r="L301" s="7"/>
      <c r="N301" s="7"/>
      <c r="T301" s="7"/>
    </row>
    <row r="302" ht="15.75" customHeight="1">
      <c r="B302" s="7"/>
      <c r="C302" s="7"/>
      <c r="E302" s="7"/>
      <c r="H302" s="7"/>
      <c r="K302" s="7"/>
      <c r="L302" s="7"/>
      <c r="N302" s="7"/>
      <c r="T302" s="7"/>
    </row>
    <row r="303" ht="15.75" customHeight="1">
      <c r="B303" s="7"/>
      <c r="C303" s="7"/>
      <c r="E303" s="7"/>
      <c r="H303" s="7"/>
      <c r="K303" s="7"/>
      <c r="L303" s="7"/>
      <c r="N303" s="7"/>
      <c r="T303" s="7"/>
    </row>
    <row r="304" ht="15.75" customHeight="1">
      <c r="B304" s="7"/>
      <c r="C304" s="7"/>
      <c r="E304" s="7"/>
      <c r="H304" s="7"/>
      <c r="K304" s="7"/>
      <c r="L304" s="7"/>
      <c r="N304" s="7"/>
      <c r="T304" s="7"/>
    </row>
    <row r="305" ht="15.75" customHeight="1">
      <c r="B305" s="7"/>
      <c r="C305" s="7"/>
      <c r="E305" s="7"/>
      <c r="H305" s="7"/>
      <c r="K305" s="7"/>
      <c r="L305" s="7"/>
      <c r="N305" s="7"/>
      <c r="T305" s="7"/>
    </row>
    <row r="306" ht="15.75" customHeight="1">
      <c r="B306" s="7"/>
      <c r="C306" s="7"/>
      <c r="E306" s="7"/>
      <c r="H306" s="7"/>
      <c r="K306" s="7"/>
      <c r="L306" s="7"/>
      <c r="N306" s="7"/>
      <c r="T306" s="7"/>
    </row>
    <row r="307" ht="15.75" customHeight="1">
      <c r="B307" s="7"/>
      <c r="C307" s="7"/>
      <c r="E307" s="7"/>
      <c r="H307" s="7"/>
      <c r="K307" s="7"/>
      <c r="L307" s="7"/>
      <c r="N307" s="7"/>
      <c r="T307" s="7"/>
    </row>
    <row r="308" ht="15.75" customHeight="1">
      <c r="B308" s="7"/>
      <c r="C308" s="7"/>
      <c r="E308" s="7"/>
      <c r="H308" s="7"/>
      <c r="K308" s="7"/>
      <c r="L308" s="7"/>
      <c r="N308" s="7"/>
      <c r="T308" s="7"/>
    </row>
    <row r="309" ht="15.75" customHeight="1">
      <c r="B309" s="7"/>
      <c r="C309" s="7"/>
      <c r="E309" s="7"/>
      <c r="H309" s="7"/>
      <c r="K309" s="7"/>
      <c r="L309" s="7"/>
      <c r="N309" s="7"/>
      <c r="T309" s="7"/>
    </row>
    <row r="310" ht="15.75" customHeight="1">
      <c r="B310" s="7"/>
      <c r="C310" s="7"/>
      <c r="E310" s="7"/>
      <c r="H310" s="7"/>
      <c r="K310" s="7"/>
      <c r="L310" s="7"/>
      <c r="N310" s="7"/>
      <c r="T310" s="7"/>
    </row>
    <row r="311" ht="15.75" customHeight="1">
      <c r="B311" s="7"/>
      <c r="C311" s="7"/>
      <c r="E311" s="7"/>
      <c r="H311" s="7"/>
      <c r="K311" s="7"/>
      <c r="L311" s="7"/>
      <c r="N311" s="7"/>
      <c r="T311" s="7"/>
    </row>
    <row r="312" ht="15.75" customHeight="1">
      <c r="B312" s="7"/>
      <c r="C312" s="7"/>
      <c r="E312" s="7"/>
      <c r="H312" s="7"/>
      <c r="K312" s="7"/>
      <c r="L312" s="7"/>
      <c r="N312" s="7"/>
      <c r="T312" s="7"/>
    </row>
    <row r="313" ht="15.75" customHeight="1">
      <c r="B313" s="7"/>
      <c r="C313" s="7"/>
      <c r="E313" s="7"/>
      <c r="H313" s="7"/>
      <c r="K313" s="7"/>
      <c r="L313" s="7"/>
      <c r="N313" s="7"/>
      <c r="T313" s="7"/>
    </row>
    <row r="314" ht="15.75" customHeight="1">
      <c r="B314" s="7"/>
      <c r="C314" s="7"/>
      <c r="E314" s="7"/>
      <c r="H314" s="7"/>
      <c r="K314" s="7"/>
      <c r="L314" s="7"/>
      <c r="N314" s="7"/>
      <c r="T314" s="7"/>
    </row>
    <row r="315" ht="15.75" customHeight="1">
      <c r="B315" s="7"/>
      <c r="C315" s="7"/>
      <c r="E315" s="7"/>
      <c r="H315" s="7"/>
      <c r="K315" s="7"/>
      <c r="L315" s="7"/>
      <c r="N315" s="7"/>
      <c r="T315" s="7"/>
    </row>
    <row r="316" ht="15.75" customHeight="1">
      <c r="B316" s="7"/>
      <c r="C316" s="7"/>
      <c r="E316" s="7"/>
      <c r="H316" s="7"/>
      <c r="K316" s="7"/>
      <c r="L316" s="7"/>
      <c r="N316" s="7"/>
      <c r="T316" s="7"/>
    </row>
    <row r="317" ht="15.75" customHeight="1">
      <c r="B317" s="7"/>
      <c r="C317" s="7"/>
      <c r="E317" s="7"/>
      <c r="H317" s="7"/>
      <c r="K317" s="7"/>
      <c r="L317" s="7"/>
      <c r="N317" s="7"/>
      <c r="T317" s="7"/>
    </row>
    <row r="318" ht="15.75" customHeight="1">
      <c r="B318" s="7"/>
      <c r="C318" s="7"/>
      <c r="E318" s="7"/>
      <c r="H318" s="7"/>
      <c r="K318" s="7"/>
      <c r="L318" s="7"/>
      <c r="N318" s="7"/>
      <c r="T318" s="7"/>
    </row>
    <row r="319" ht="15.75" customHeight="1">
      <c r="B319" s="7"/>
      <c r="C319" s="7"/>
      <c r="E319" s="7"/>
      <c r="H319" s="7"/>
      <c r="K319" s="7"/>
      <c r="L319" s="7"/>
      <c r="N319" s="7"/>
      <c r="T319" s="7"/>
    </row>
    <row r="320" ht="15.75" customHeight="1">
      <c r="B320" s="7"/>
      <c r="C320" s="7"/>
      <c r="E320" s="7"/>
      <c r="H320" s="7"/>
      <c r="K320" s="7"/>
      <c r="L320" s="7"/>
      <c r="N320" s="7"/>
      <c r="T320" s="7"/>
    </row>
    <row r="321" ht="15.75" customHeight="1">
      <c r="B321" s="7"/>
      <c r="C321" s="7"/>
      <c r="E321" s="7"/>
      <c r="H321" s="7"/>
      <c r="K321" s="7"/>
      <c r="L321" s="7"/>
      <c r="N321" s="7"/>
      <c r="T321" s="7"/>
    </row>
    <row r="322" ht="15.75" customHeight="1">
      <c r="B322" s="7"/>
      <c r="C322" s="7"/>
      <c r="E322" s="7"/>
      <c r="H322" s="7"/>
      <c r="K322" s="7"/>
      <c r="L322" s="7"/>
      <c r="N322" s="7"/>
      <c r="T322" s="7"/>
    </row>
    <row r="323" ht="15.75" customHeight="1">
      <c r="B323" s="7"/>
      <c r="C323" s="7"/>
      <c r="E323" s="7"/>
      <c r="H323" s="7"/>
      <c r="K323" s="7"/>
      <c r="L323" s="7"/>
      <c r="N323" s="7"/>
      <c r="T323" s="7"/>
    </row>
    <row r="324" ht="15.75" customHeight="1">
      <c r="B324" s="7"/>
      <c r="C324" s="7"/>
      <c r="E324" s="7"/>
      <c r="H324" s="7"/>
      <c r="K324" s="7"/>
      <c r="L324" s="7"/>
      <c r="N324" s="7"/>
      <c r="T324" s="7"/>
    </row>
    <row r="325" ht="15.75" customHeight="1">
      <c r="B325" s="7"/>
      <c r="C325" s="7"/>
      <c r="E325" s="7"/>
      <c r="H325" s="7"/>
      <c r="K325" s="7"/>
      <c r="L325" s="7"/>
      <c r="N325" s="7"/>
      <c r="T325" s="7"/>
    </row>
    <row r="326" ht="15.75" customHeight="1">
      <c r="B326" s="7"/>
      <c r="C326" s="7"/>
      <c r="E326" s="7"/>
      <c r="H326" s="7"/>
      <c r="K326" s="7"/>
      <c r="L326" s="7"/>
      <c r="N326" s="7"/>
      <c r="T326" s="7"/>
    </row>
    <row r="327" ht="15.75" customHeight="1">
      <c r="B327" s="7"/>
      <c r="C327" s="7"/>
      <c r="E327" s="7"/>
      <c r="H327" s="7"/>
      <c r="K327" s="7"/>
      <c r="L327" s="7"/>
      <c r="N327" s="7"/>
      <c r="T327" s="7"/>
    </row>
    <row r="328" ht="15.75" customHeight="1">
      <c r="B328" s="7"/>
      <c r="C328" s="7"/>
      <c r="E328" s="7"/>
      <c r="H328" s="7"/>
      <c r="K328" s="7"/>
      <c r="L328" s="7"/>
      <c r="N328" s="7"/>
      <c r="T328" s="7"/>
    </row>
    <row r="329" ht="15.75" customHeight="1">
      <c r="B329" s="7"/>
      <c r="C329" s="7"/>
      <c r="E329" s="7"/>
      <c r="H329" s="7"/>
      <c r="K329" s="7"/>
      <c r="L329" s="7"/>
      <c r="N329" s="7"/>
      <c r="T329" s="7"/>
    </row>
    <row r="330" ht="15.75" customHeight="1">
      <c r="B330" s="7"/>
      <c r="C330" s="7"/>
      <c r="E330" s="7"/>
      <c r="H330" s="7"/>
      <c r="K330" s="7"/>
      <c r="L330" s="7"/>
      <c r="N330" s="7"/>
      <c r="T330" s="7"/>
    </row>
    <row r="331" ht="15.75" customHeight="1">
      <c r="B331" s="7"/>
      <c r="C331" s="7"/>
      <c r="E331" s="7"/>
      <c r="H331" s="7"/>
      <c r="K331" s="7"/>
      <c r="L331" s="7"/>
      <c r="N331" s="7"/>
      <c r="T331" s="7"/>
    </row>
    <row r="332" ht="15.75" customHeight="1">
      <c r="B332" s="7"/>
      <c r="C332" s="7"/>
      <c r="E332" s="7"/>
      <c r="H332" s="7"/>
      <c r="K332" s="7"/>
      <c r="L332" s="7"/>
      <c r="N332" s="7"/>
      <c r="T332" s="7"/>
    </row>
    <row r="333" ht="15.75" customHeight="1">
      <c r="B333" s="7"/>
      <c r="C333" s="7"/>
      <c r="E333" s="7"/>
      <c r="H333" s="7"/>
      <c r="K333" s="7"/>
      <c r="L333" s="7"/>
      <c r="N333" s="7"/>
      <c r="T333" s="7"/>
    </row>
    <row r="334" ht="15.75" customHeight="1">
      <c r="B334" s="7"/>
      <c r="C334" s="7"/>
      <c r="E334" s="7"/>
      <c r="H334" s="7"/>
      <c r="K334" s="7"/>
      <c r="L334" s="7"/>
      <c r="N334" s="7"/>
      <c r="T334" s="7"/>
    </row>
    <row r="335" ht="15.75" customHeight="1">
      <c r="B335" s="7"/>
      <c r="C335" s="7"/>
      <c r="E335" s="7"/>
      <c r="H335" s="7"/>
      <c r="K335" s="7"/>
      <c r="L335" s="7"/>
      <c r="N335" s="7"/>
      <c r="T335" s="7"/>
    </row>
    <row r="336" ht="15.75" customHeight="1">
      <c r="B336" s="7"/>
      <c r="C336" s="7"/>
      <c r="E336" s="7"/>
      <c r="H336" s="7"/>
      <c r="K336" s="7"/>
      <c r="L336" s="7"/>
      <c r="N336" s="7"/>
      <c r="T336" s="7"/>
    </row>
    <row r="337" ht="15.75" customHeight="1">
      <c r="B337" s="7"/>
      <c r="C337" s="7"/>
      <c r="E337" s="7"/>
      <c r="H337" s="7"/>
      <c r="K337" s="7"/>
      <c r="L337" s="7"/>
      <c r="N337" s="7"/>
      <c r="T337" s="7"/>
    </row>
    <row r="338" ht="15.75" customHeight="1">
      <c r="B338" s="7"/>
      <c r="C338" s="7"/>
      <c r="E338" s="7"/>
      <c r="H338" s="7"/>
      <c r="K338" s="7"/>
      <c r="L338" s="7"/>
      <c r="N338" s="7"/>
      <c r="T338" s="7"/>
    </row>
    <row r="339" ht="15.75" customHeight="1">
      <c r="B339" s="7"/>
      <c r="C339" s="7"/>
      <c r="E339" s="7"/>
      <c r="H339" s="7"/>
      <c r="K339" s="7"/>
      <c r="L339" s="7"/>
      <c r="N339" s="7"/>
      <c r="T339" s="7"/>
    </row>
    <row r="340" ht="15.75" customHeight="1">
      <c r="B340" s="7"/>
      <c r="C340" s="7"/>
      <c r="E340" s="7"/>
      <c r="H340" s="7"/>
      <c r="K340" s="7"/>
      <c r="L340" s="7"/>
      <c r="N340" s="7"/>
      <c r="T340" s="7"/>
    </row>
    <row r="341" ht="15.75" customHeight="1">
      <c r="B341" s="7"/>
      <c r="C341" s="7"/>
      <c r="E341" s="7"/>
      <c r="H341" s="7"/>
      <c r="K341" s="7"/>
      <c r="L341" s="7"/>
      <c r="N341" s="7"/>
      <c r="T341" s="7"/>
    </row>
    <row r="342" ht="15.75" customHeight="1">
      <c r="B342" s="7"/>
      <c r="C342" s="7"/>
      <c r="E342" s="7"/>
      <c r="H342" s="7"/>
      <c r="K342" s="7"/>
      <c r="L342" s="7"/>
      <c r="N342" s="7"/>
      <c r="T342" s="7"/>
    </row>
    <row r="343" ht="15.75" customHeight="1">
      <c r="B343" s="7"/>
      <c r="C343" s="7"/>
      <c r="E343" s="7"/>
      <c r="H343" s="7"/>
      <c r="K343" s="7"/>
      <c r="L343" s="7"/>
      <c r="N343" s="7"/>
      <c r="T343" s="7"/>
    </row>
    <row r="344" ht="15.75" customHeight="1">
      <c r="B344" s="7"/>
      <c r="C344" s="7"/>
      <c r="E344" s="7"/>
      <c r="H344" s="7"/>
      <c r="K344" s="7"/>
      <c r="L344" s="7"/>
      <c r="N344" s="7"/>
      <c r="T344" s="7"/>
    </row>
    <row r="345" ht="15.75" customHeight="1">
      <c r="B345" s="7"/>
      <c r="C345" s="7"/>
      <c r="E345" s="7"/>
      <c r="H345" s="7"/>
      <c r="K345" s="7"/>
      <c r="L345" s="7"/>
      <c r="N345" s="7"/>
      <c r="T345" s="7"/>
    </row>
    <row r="346" ht="15.75" customHeight="1">
      <c r="B346" s="7"/>
      <c r="C346" s="7"/>
      <c r="E346" s="7"/>
      <c r="H346" s="7"/>
      <c r="K346" s="7"/>
      <c r="L346" s="7"/>
      <c r="N346" s="7"/>
      <c r="T346" s="7"/>
    </row>
    <row r="347" ht="15.75" customHeight="1">
      <c r="B347" s="7"/>
      <c r="C347" s="7"/>
      <c r="E347" s="7"/>
      <c r="H347" s="7"/>
      <c r="K347" s="7"/>
      <c r="L347" s="7"/>
      <c r="N347" s="7"/>
      <c r="T347" s="7"/>
    </row>
    <row r="348" ht="15.75" customHeight="1">
      <c r="B348" s="7"/>
      <c r="C348" s="7"/>
      <c r="E348" s="7"/>
      <c r="H348" s="7"/>
      <c r="K348" s="7"/>
      <c r="L348" s="7"/>
      <c r="N348" s="7"/>
      <c r="T348" s="7"/>
    </row>
    <row r="349" ht="15.75" customHeight="1">
      <c r="B349" s="7"/>
      <c r="C349" s="7"/>
      <c r="E349" s="7"/>
      <c r="H349" s="7"/>
      <c r="K349" s="7"/>
      <c r="L349" s="7"/>
      <c r="N349" s="7"/>
      <c r="T349" s="7"/>
    </row>
    <row r="350" ht="15.75" customHeight="1">
      <c r="B350" s="7"/>
      <c r="C350" s="7"/>
      <c r="E350" s="7"/>
      <c r="H350" s="7"/>
      <c r="K350" s="7"/>
      <c r="L350" s="7"/>
      <c r="N350" s="7"/>
      <c r="T350" s="7"/>
    </row>
    <row r="351" ht="15.75" customHeight="1">
      <c r="B351" s="7"/>
      <c r="C351" s="7"/>
      <c r="E351" s="7"/>
      <c r="H351" s="7"/>
      <c r="K351" s="7"/>
      <c r="L351" s="7"/>
      <c r="N351" s="7"/>
      <c r="T351" s="7"/>
    </row>
    <row r="352" ht="15.75" customHeight="1">
      <c r="B352" s="7"/>
      <c r="C352" s="7"/>
      <c r="E352" s="7"/>
      <c r="H352" s="7"/>
      <c r="K352" s="7"/>
      <c r="L352" s="7"/>
      <c r="N352" s="7"/>
      <c r="T352" s="7"/>
    </row>
    <row r="353" ht="15.75" customHeight="1">
      <c r="B353" s="7"/>
      <c r="C353" s="7"/>
      <c r="E353" s="7"/>
      <c r="H353" s="7"/>
      <c r="K353" s="7"/>
      <c r="L353" s="7"/>
      <c r="N353" s="7"/>
      <c r="T353" s="7"/>
    </row>
    <row r="354" ht="15.75" customHeight="1">
      <c r="B354" s="7"/>
      <c r="C354" s="7"/>
      <c r="E354" s="7"/>
      <c r="H354" s="7"/>
      <c r="K354" s="7"/>
      <c r="L354" s="7"/>
      <c r="N354" s="7"/>
      <c r="T354" s="7"/>
    </row>
    <row r="355" ht="15.75" customHeight="1">
      <c r="B355" s="7"/>
      <c r="C355" s="7"/>
      <c r="E355" s="7"/>
      <c r="H355" s="7"/>
      <c r="K355" s="7"/>
      <c r="L355" s="7"/>
      <c r="N355" s="7"/>
      <c r="T355" s="7"/>
    </row>
    <row r="356" ht="15.75" customHeight="1">
      <c r="B356" s="7"/>
      <c r="C356" s="7"/>
      <c r="E356" s="7"/>
      <c r="H356" s="7"/>
      <c r="K356" s="7"/>
      <c r="L356" s="7"/>
      <c r="N356" s="7"/>
      <c r="T356" s="7"/>
    </row>
    <row r="357" ht="15.75" customHeight="1">
      <c r="B357" s="7"/>
      <c r="C357" s="7"/>
      <c r="E357" s="7"/>
      <c r="H357" s="7"/>
      <c r="K357" s="7"/>
      <c r="L357" s="7"/>
      <c r="N357" s="7"/>
      <c r="T357" s="7"/>
    </row>
    <row r="358" ht="15.75" customHeight="1">
      <c r="B358" s="7"/>
      <c r="C358" s="7"/>
      <c r="E358" s="7"/>
      <c r="H358" s="7"/>
      <c r="K358" s="7"/>
      <c r="L358" s="7"/>
      <c r="N358" s="7"/>
      <c r="T358" s="7"/>
    </row>
    <row r="359" ht="15.75" customHeight="1">
      <c r="B359" s="7"/>
      <c r="C359" s="7"/>
      <c r="E359" s="7"/>
      <c r="H359" s="7"/>
      <c r="K359" s="7"/>
      <c r="L359" s="7"/>
      <c r="N359" s="7"/>
      <c r="T359" s="7"/>
    </row>
    <row r="360" ht="15.75" customHeight="1">
      <c r="B360" s="7"/>
      <c r="C360" s="7"/>
      <c r="E360" s="7"/>
      <c r="H360" s="7"/>
      <c r="K360" s="7"/>
      <c r="L360" s="7"/>
      <c r="N360" s="7"/>
      <c r="T360" s="7"/>
    </row>
    <row r="361" ht="15.75" customHeight="1">
      <c r="B361" s="7"/>
      <c r="C361" s="7"/>
      <c r="E361" s="7"/>
      <c r="H361" s="7"/>
      <c r="K361" s="7"/>
      <c r="L361" s="7"/>
      <c r="N361" s="7"/>
      <c r="T361" s="7"/>
    </row>
    <row r="362" ht="15.75" customHeight="1">
      <c r="B362" s="7"/>
      <c r="C362" s="7"/>
      <c r="E362" s="7"/>
      <c r="H362" s="7"/>
      <c r="K362" s="7"/>
      <c r="L362" s="7"/>
      <c r="N362" s="7"/>
      <c r="T362" s="7"/>
    </row>
    <row r="363" ht="15.75" customHeight="1">
      <c r="B363" s="7"/>
      <c r="C363" s="7"/>
      <c r="E363" s="7"/>
      <c r="H363" s="7"/>
      <c r="K363" s="7"/>
      <c r="L363" s="7"/>
      <c r="N363" s="7"/>
      <c r="T363" s="7"/>
    </row>
    <row r="364" ht="15.75" customHeight="1">
      <c r="B364" s="7"/>
      <c r="C364" s="7"/>
      <c r="E364" s="7"/>
      <c r="H364" s="7"/>
      <c r="K364" s="7"/>
      <c r="L364" s="7"/>
      <c r="N364" s="7"/>
      <c r="T364" s="7"/>
    </row>
    <row r="365" ht="15.75" customHeight="1">
      <c r="B365" s="7"/>
      <c r="C365" s="7"/>
      <c r="E365" s="7"/>
      <c r="H365" s="7"/>
      <c r="K365" s="7"/>
      <c r="L365" s="7"/>
      <c r="N365" s="7"/>
      <c r="T365" s="7"/>
    </row>
    <row r="366" ht="15.75" customHeight="1">
      <c r="B366" s="7"/>
      <c r="C366" s="7"/>
      <c r="E366" s="7"/>
      <c r="H366" s="7"/>
      <c r="K366" s="7"/>
      <c r="L366" s="7"/>
      <c r="N366" s="7"/>
      <c r="T366" s="7"/>
    </row>
    <row r="367" ht="15.75" customHeight="1">
      <c r="B367" s="7"/>
      <c r="C367" s="7"/>
      <c r="E367" s="7"/>
      <c r="H367" s="7"/>
      <c r="K367" s="7"/>
      <c r="L367" s="7"/>
      <c r="N367" s="7"/>
      <c r="T367" s="7"/>
    </row>
    <row r="368" ht="15.75" customHeight="1">
      <c r="B368" s="7"/>
      <c r="C368" s="7"/>
      <c r="E368" s="7"/>
      <c r="H368" s="7"/>
      <c r="K368" s="7"/>
      <c r="L368" s="7"/>
      <c r="N368" s="7"/>
      <c r="T368" s="7"/>
    </row>
    <row r="369" ht="15.75" customHeight="1">
      <c r="B369" s="7"/>
      <c r="C369" s="7"/>
      <c r="E369" s="7"/>
      <c r="H369" s="7"/>
      <c r="K369" s="7"/>
      <c r="L369" s="7"/>
      <c r="N369" s="7"/>
      <c r="T369" s="7"/>
    </row>
    <row r="370" ht="15.75" customHeight="1">
      <c r="B370" s="7"/>
      <c r="C370" s="7"/>
      <c r="E370" s="7"/>
      <c r="H370" s="7"/>
      <c r="K370" s="7"/>
      <c r="L370" s="7"/>
      <c r="N370" s="7"/>
      <c r="T370" s="7"/>
    </row>
    <row r="371" ht="15.75" customHeight="1">
      <c r="B371" s="7"/>
      <c r="C371" s="7"/>
      <c r="E371" s="7"/>
      <c r="H371" s="7"/>
      <c r="K371" s="7"/>
      <c r="L371" s="7"/>
      <c r="N371" s="7"/>
      <c r="T371" s="7"/>
    </row>
    <row r="372" ht="15.75" customHeight="1">
      <c r="B372" s="7"/>
      <c r="C372" s="7"/>
      <c r="E372" s="7"/>
      <c r="H372" s="7"/>
      <c r="K372" s="7"/>
      <c r="L372" s="7"/>
      <c r="N372" s="7"/>
      <c r="T372" s="7"/>
    </row>
    <row r="373" ht="15.75" customHeight="1">
      <c r="B373" s="7"/>
      <c r="C373" s="7"/>
      <c r="E373" s="7"/>
      <c r="H373" s="7"/>
      <c r="K373" s="7"/>
      <c r="L373" s="7"/>
      <c r="N373" s="7"/>
      <c r="T373" s="7"/>
    </row>
    <row r="374" ht="15.75" customHeight="1">
      <c r="B374" s="7"/>
      <c r="C374" s="7"/>
      <c r="E374" s="7"/>
      <c r="H374" s="7"/>
      <c r="K374" s="7"/>
      <c r="L374" s="7"/>
      <c r="N374" s="7"/>
      <c r="T374" s="7"/>
    </row>
    <row r="375" ht="15.75" customHeight="1">
      <c r="B375" s="7"/>
      <c r="C375" s="7"/>
      <c r="E375" s="7"/>
      <c r="H375" s="7"/>
      <c r="K375" s="7"/>
      <c r="L375" s="7"/>
      <c r="N375" s="7"/>
      <c r="T375" s="7"/>
    </row>
    <row r="376" ht="15.75" customHeight="1">
      <c r="B376" s="7"/>
      <c r="C376" s="7"/>
      <c r="E376" s="7"/>
      <c r="H376" s="7"/>
      <c r="K376" s="7"/>
      <c r="L376" s="7"/>
      <c r="N376" s="7"/>
      <c r="T376" s="7"/>
    </row>
    <row r="377" ht="15.75" customHeight="1">
      <c r="B377" s="7"/>
      <c r="C377" s="7"/>
      <c r="E377" s="7"/>
      <c r="H377" s="7"/>
      <c r="K377" s="7"/>
      <c r="L377" s="7"/>
      <c r="N377" s="7"/>
      <c r="T377" s="7"/>
    </row>
    <row r="378" ht="15.75" customHeight="1">
      <c r="B378" s="7"/>
      <c r="C378" s="7"/>
      <c r="E378" s="7"/>
      <c r="H378" s="7"/>
      <c r="K378" s="7"/>
      <c r="L378" s="7"/>
      <c r="N378" s="7"/>
      <c r="T378" s="7"/>
    </row>
    <row r="379" ht="15.75" customHeight="1">
      <c r="B379" s="7"/>
      <c r="C379" s="7"/>
      <c r="E379" s="7"/>
      <c r="H379" s="7"/>
      <c r="K379" s="7"/>
      <c r="L379" s="7"/>
      <c r="N379" s="7"/>
      <c r="T379" s="7"/>
    </row>
    <row r="380" ht="15.75" customHeight="1">
      <c r="B380" s="7"/>
      <c r="C380" s="7"/>
      <c r="E380" s="7"/>
      <c r="H380" s="7"/>
      <c r="K380" s="7"/>
      <c r="L380" s="7"/>
      <c r="N380" s="7"/>
      <c r="T380" s="7"/>
    </row>
    <row r="381" ht="15.75" customHeight="1">
      <c r="B381" s="7"/>
      <c r="C381" s="7"/>
      <c r="E381" s="7"/>
      <c r="H381" s="7"/>
      <c r="K381" s="7"/>
      <c r="L381" s="7"/>
      <c r="N381" s="7"/>
      <c r="T381" s="7"/>
    </row>
    <row r="382" ht="15.75" customHeight="1">
      <c r="B382" s="7"/>
      <c r="C382" s="7"/>
      <c r="E382" s="7"/>
      <c r="H382" s="7"/>
      <c r="K382" s="7"/>
      <c r="L382" s="7"/>
      <c r="N382" s="7"/>
      <c r="T382" s="7"/>
    </row>
    <row r="383" ht="15.75" customHeight="1">
      <c r="B383" s="7"/>
      <c r="C383" s="7"/>
      <c r="E383" s="7"/>
      <c r="H383" s="7"/>
      <c r="K383" s="7"/>
      <c r="L383" s="7"/>
      <c r="N383" s="7"/>
      <c r="T383" s="7"/>
    </row>
    <row r="384" ht="15.75" customHeight="1">
      <c r="B384" s="7"/>
      <c r="C384" s="7"/>
      <c r="E384" s="7"/>
      <c r="H384" s="7"/>
      <c r="K384" s="7"/>
      <c r="L384" s="7"/>
      <c r="N384" s="7"/>
      <c r="T384" s="7"/>
    </row>
    <row r="385" ht="15.75" customHeight="1">
      <c r="B385" s="7"/>
      <c r="C385" s="7"/>
      <c r="E385" s="7"/>
      <c r="H385" s="7"/>
      <c r="K385" s="7"/>
      <c r="L385" s="7"/>
      <c r="N385" s="7"/>
      <c r="T385" s="7"/>
    </row>
    <row r="386" ht="15.75" customHeight="1">
      <c r="B386" s="7"/>
      <c r="C386" s="7"/>
      <c r="E386" s="7"/>
      <c r="H386" s="7"/>
      <c r="K386" s="7"/>
      <c r="L386" s="7"/>
      <c r="N386" s="7"/>
      <c r="T386" s="7"/>
    </row>
    <row r="387" ht="15.75" customHeight="1">
      <c r="B387" s="7"/>
      <c r="C387" s="7"/>
      <c r="E387" s="7"/>
      <c r="H387" s="7"/>
      <c r="K387" s="7"/>
      <c r="L387" s="7"/>
      <c r="N387" s="7"/>
      <c r="T387" s="7"/>
    </row>
    <row r="388" ht="15.75" customHeight="1">
      <c r="B388" s="7"/>
      <c r="C388" s="7"/>
      <c r="E388" s="7"/>
      <c r="H388" s="7"/>
      <c r="K388" s="7"/>
      <c r="L388" s="7"/>
      <c r="N388" s="7"/>
      <c r="T388" s="7"/>
    </row>
    <row r="389" ht="15.75" customHeight="1">
      <c r="B389" s="7"/>
      <c r="C389" s="7"/>
      <c r="E389" s="7"/>
      <c r="H389" s="7"/>
      <c r="K389" s="7"/>
      <c r="L389" s="7"/>
      <c r="N389" s="7"/>
      <c r="T389" s="7"/>
    </row>
    <row r="390" ht="15.75" customHeight="1">
      <c r="B390" s="7"/>
      <c r="C390" s="7"/>
      <c r="E390" s="7"/>
      <c r="H390" s="7"/>
      <c r="K390" s="7"/>
      <c r="L390" s="7"/>
      <c r="N390" s="7"/>
      <c r="T390" s="7"/>
    </row>
    <row r="391" ht="15.75" customHeight="1">
      <c r="B391" s="7"/>
      <c r="C391" s="7"/>
      <c r="E391" s="7"/>
      <c r="H391" s="7"/>
      <c r="K391" s="7"/>
      <c r="L391" s="7"/>
      <c r="N391" s="7"/>
      <c r="T391" s="7"/>
    </row>
    <row r="392" ht="15.75" customHeight="1">
      <c r="B392" s="7"/>
      <c r="C392" s="7"/>
      <c r="E392" s="7"/>
      <c r="H392" s="7"/>
      <c r="K392" s="7"/>
      <c r="L392" s="7"/>
      <c r="N392" s="7"/>
      <c r="T392" s="7"/>
    </row>
    <row r="393" ht="15.75" customHeight="1">
      <c r="B393" s="7"/>
      <c r="C393" s="7"/>
      <c r="E393" s="7"/>
      <c r="H393" s="7"/>
      <c r="K393" s="7"/>
      <c r="L393" s="7"/>
      <c r="N393" s="7"/>
      <c r="T393" s="7"/>
    </row>
    <row r="394" ht="15.75" customHeight="1">
      <c r="B394" s="7"/>
      <c r="C394" s="7"/>
      <c r="E394" s="7"/>
      <c r="H394" s="7"/>
      <c r="K394" s="7"/>
      <c r="L394" s="7"/>
      <c r="N394" s="7"/>
      <c r="T394" s="7"/>
    </row>
    <row r="395" ht="15.75" customHeight="1">
      <c r="B395" s="7"/>
      <c r="C395" s="7"/>
      <c r="E395" s="7"/>
      <c r="H395" s="7"/>
      <c r="K395" s="7"/>
      <c r="L395" s="7"/>
      <c r="N395" s="7"/>
      <c r="T395" s="7"/>
    </row>
    <row r="396" ht="15.75" customHeight="1">
      <c r="B396" s="7"/>
      <c r="C396" s="7"/>
      <c r="E396" s="7"/>
      <c r="H396" s="7"/>
      <c r="K396" s="7"/>
      <c r="L396" s="7"/>
      <c r="N396" s="7"/>
      <c r="T396" s="7"/>
    </row>
    <row r="397" ht="15.75" customHeight="1">
      <c r="B397" s="7"/>
      <c r="C397" s="7"/>
      <c r="E397" s="7"/>
      <c r="H397" s="7"/>
      <c r="K397" s="7"/>
      <c r="L397" s="7"/>
      <c r="N397" s="7"/>
      <c r="T397" s="7"/>
    </row>
    <row r="398" ht="15.75" customHeight="1">
      <c r="B398" s="7"/>
      <c r="C398" s="7"/>
      <c r="E398" s="7"/>
      <c r="H398" s="7"/>
      <c r="K398" s="7"/>
      <c r="L398" s="7"/>
      <c r="N398" s="7"/>
      <c r="T398" s="7"/>
    </row>
    <row r="399" ht="15.75" customHeight="1">
      <c r="B399" s="7"/>
      <c r="C399" s="7"/>
      <c r="E399" s="7"/>
      <c r="H399" s="7"/>
      <c r="K399" s="7"/>
      <c r="L399" s="7"/>
      <c r="N399" s="7"/>
      <c r="T399" s="7"/>
    </row>
    <row r="400" ht="15.75" customHeight="1">
      <c r="B400" s="7"/>
      <c r="C400" s="7"/>
      <c r="E400" s="7"/>
      <c r="H400" s="7"/>
      <c r="K400" s="7"/>
      <c r="L400" s="7"/>
      <c r="N400" s="7"/>
      <c r="T400" s="7"/>
    </row>
    <row r="401" ht="15.75" customHeight="1">
      <c r="B401" s="7"/>
      <c r="C401" s="7"/>
      <c r="E401" s="7"/>
      <c r="H401" s="7"/>
      <c r="K401" s="7"/>
      <c r="L401" s="7"/>
      <c r="N401" s="7"/>
      <c r="T401" s="7"/>
    </row>
    <row r="402" ht="15.75" customHeight="1">
      <c r="B402" s="7"/>
      <c r="C402" s="7"/>
      <c r="E402" s="7"/>
      <c r="H402" s="7"/>
      <c r="K402" s="7"/>
      <c r="L402" s="7"/>
      <c r="N402" s="7"/>
      <c r="T402" s="7"/>
    </row>
    <row r="403" ht="15.75" customHeight="1">
      <c r="B403" s="7"/>
      <c r="C403" s="7"/>
      <c r="E403" s="7"/>
      <c r="H403" s="7"/>
      <c r="K403" s="7"/>
      <c r="L403" s="7"/>
      <c r="N403" s="7"/>
      <c r="T403" s="7"/>
    </row>
    <row r="404" ht="15.75" customHeight="1">
      <c r="B404" s="7"/>
      <c r="C404" s="7"/>
      <c r="E404" s="7"/>
      <c r="H404" s="7"/>
      <c r="K404" s="7"/>
      <c r="L404" s="7"/>
      <c r="N404" s="7"/>
      <c r="T404" s="7"/>
    </row>
    <row r="405" ht="15.75" customHeight="1">
      <c r="B405" s="7"/>
      <c r="C405" s="7"/>
      <c r="E405" s="7"/>
      <c r="H405" s="7"/>
      <c r="K405" s="7"/>
      <c r="L405" s="7"/>
      <c r="N405" s="7"/>
      <c r="T405" s="7"/>
    </row>
    <row r="406" ht="15.75" customHeight="1">
      <c r="B406" s="7"/>
      <c r="C406" s="7"/>
      <c r="E406" s="7"/>
      <c r="H406" s="7"/>
      <c r="K406" s="7"/>
      <c r="L406" s="7"/>
      <c r="N406" s="7"/>
      <c r="T406" s="7"/>
    </row>
    <row r="407" ht="15.75" customHeight="1">
      <c r="B407" s="7"/>
      <c r="C407" s="7"/>
      <c r="E407" s="7"/>
      <c r="H407" s="7"/>
      <c r="K407" s="7"/>
      <c r="L407" s="7"/>
      <c r="N407" s="7"/>
      <c r="T407" s="7"/>
    </row>
    <row r="408" ht="15.75" customHeight="1">
      <c r="B408" s="7"/>
      <c r="C408" s="7"/>
      <c r="E408" s="7"/>
      <c r="H408" s="7"/>
      <c r="K408" s="7"/>
      <c r="L408" s="7"/>
      <c r="N408" s="7"/>
      <c r="T408" s="7"/>
    </row>
    <row r="409" ht="15.75" customHeight="1">
      <c r="B409" s="7"/>
      <c r="C409" s="7"/>
      <c r="E409" s="7"/>
      <c r="H409" s="7"/>
      <c r="K409" s="7"/>
      <c r="L409" s="7"/>
      <c r="N409" s="7"/>
      <c r="T409" s="7"/>
    </row>
    <row r="410" ht="15.75" customHeight="1">
      <c r="B410" s="7"/>
      <c r="C410" s="7"/>
      <c r="E410" s="7"/>
      <c r="H410" s="7"/>
      <c r="K410" s="7"/>
      <c r="L410" s="7"/>
      <c r="N410" s="7"/>
      <c r="T410" s="7"/>
    </row>
    <row r="411" ht="15.75" customHeight="1">
      <c r="B411" s="7"/>
      <c r="C411" s="7"/>
      <c r="E411" s="7"/>
      <c r="H411" s="7"/>
      <c r="K411" s="7"/>
      <c r="L411" s="7"/>
      <c r="N411" s="7"/>
      <c r="T411" s="7"/>
    </row>
    <row r="412" ht="15.75" customHeight="1">
      <c r="B412" s="7"/>
      <c r="C412" s="7"/>
      <c r="E412" s="7"/>
      <c r="H412" s="7"/>
      <c r="K412" s="7"/>
      <c r="L412" s="7"/>
      <c r="N412" s="7"/>
      <c r="T412" s="7"/>
    </row>
    <row r="413" ht="15.75" customHeight="1">
      <c r="B413" s="7"/>
      <c r="C413" s="7"/>
      <c r="E413" s="7"/>
      <c r="H413" s="7"/>
      <c r="K413" s="7"/>
      <c r="L413" s="7"/>
      <c r="N413" s="7"/>
      <c r="T413" s="7"/>
    </row>
    <row r="414" ht="15.75" customHeight="1">
      <c r="B414" s="7"/>
      <c r="C414" s="7"/>
      <c r="E414" s="7"/>
      <c r="H414" s="7"/>
      <c r="K414" s="7"/>
      <c r="L414" s="7"/>
      <c r="N414" s="7"/>
      <c r="T414" s="7"/>
    </row>
    <row r="415" ht="15.75" customHeight="1">
      <c r="B415" s="7"/>
      <c r="C415" s="7"/>
      <c r="E415" s="7"/>
      <c r="H415" s="7"/>
      <c r="K415" s="7"/>
      <c r="L415" s="7"/>
      <c r="N415" s="7"/>
      <c r="T415" s="7"/>
    </row>
    <row r="416" ht="15.75" customHeight="1">
      <c r="B416" s="7"/>
      <c r="C416" s="7"/>
      <c r="E416" s="7"/>
      <c r="H416" s="7"/>
      <c r="K416" s="7"/>
      <c r="L416" s="7"/>
      <c r="N416" s="7"/>
      <c r="T416" s="7"/>
    </row>
    <row r="417" ht="15.75" customHeight="1">
      <c r="B417" s="7"/>
      <c r="C417" s="7"/>
      <c r="E417" s="7"/>
      <c r="H417" s="7"/>
      <c r="K417" s="7"/>
      <c r="L417" s="7"/>
      <c r="N417" s="7"/>
      <c r="T417" s="7"/>
    </row>
    <row r="418" ht="15.75" customHeight="1">
      <c r="B418" s="7"/>
      <c r="C418" s="7"/>
      <c r="E418" s="7"/>
      <c r="H418" s="7"/>
      <c r="K418" s="7"/>
      <c r="L418" s="7"/>
      <c r="N418" s="7"/>
      <c r="T418" s="7"/>
    </row>
    <row r="419" ht="15.75" customHeight="1">
      <c r="B419" s="7"/>
      <c r="C419" s="7"/>
      <c r="E419" s="7"/>
      <c r="H419" s="7"/>
      <c r="K419" s="7"/>
      <c r="L419" s="7"/>
      <c r="N419" s="7"/>
      <c r="T419" s="7"/>
    </row>
    <row r="420" ht="15.75" customHeight="1">
      <c r="B420" s="7"/>
      <c r="C420" s="7"/>
      <c r="E420" s="7"/>
      <c r="H420" s="7"/>
      <c r="K420" s="7"/>
      <c r="L420" s="7"/>
      <c r="N420" s="7"/>
      <c r="T420" s="7"/>
    </row>
    <row r="421" ht="15.75" customHeight="1">
      <c r="B421" s="7"/>
      <c r="C421" s="7"/>
      <c r="E421" s="7"/>
      <c r="H421" s="7"/>
      <c r="K421" s="7"/>
      <c r="L421" s="7"/>
      <c r="N421" s="7"/>
      <c r="T421" s="7"/>
    </row>
    <row r="422" ht="15.75" customHeight="1">
      <c r="B422" s="7"/>
      <c r="C422" s="7"/>
      <c r="E422" s="7"/>
      <c r="H422" s="7"/>
      <c r="K422" s="7"/>
      <c r="L422" s="7"/>
      <c r="N422" s="7"/>
      <c r="T422" s="7"/>
    </row>
    <row r="423" ht="15.75" customHeight="1">
      <c r="B423" s="7"/>
      <c r="C423" s="7"/>
      <c r="E423" s="7"/>
      <c r="H423" s="7"/>
      <c r="K423" s="7"/>
      <c r="L423" s="7"/>
      <c r="N423" s="7"/>
      <c r="T423" s="7"/>
    </row>
    <row r="424" ht="15.75" customHeight="1">
      <c r="B424" s="7"/>
      <c r="C424" s="7"/>
      <c r="E424" s="7"/>
      <c r="H424" s="7"/>
      <c r="K424" s="7"/>
      <c r="L424" s="7"/>
      <c r="N424" s="7"/>
      <c r="T424" s="7"/>
    </row>
    <row r="425" ht="15.75" customHeight="1">
      <c r="B425" s="7"/>
      <c r="C425" s="7"/>
      <c r="E425" s="7"/>
      <c r="H425" s="7"/>
      <c r="K425" s="7"/>
      <c r="L425" s="7"/>
      <c r="N425" s="7"/>
      <c r="T425" s="7"/>
    </row>
    <row r="426" ht="15.75" customHeight="1">
      <c r="B426" s="7"/>
      <c r="C426" s="7"/>
      <c r="E426" s="7"/>
      <c r="H426" s="7"/>
      <c r="K426" s="7"/>
      <c r="L426" s="7"/>
      <c r="N426" s="7"/>
      <c r="T426" s="7"/>
    </row>
    <row r="427" ht="15.75" customHeight="1">
      <c r="B427" s="7"/>
      <c r="C427" s="7"/>
      <c r="E427" s="7"/>
      <c r="H427" s="7"/>
      <c r="K427" s="7"/>
      <c r="L427" s="7"/>
      <c r="N427" s="7"/>
      <c r="T427" s="7"/>
    </row>
    <row r="428" ht="15.75" customHeight="1">
      <c r="B428" s="7"/>
      <c r="C428" s="7"/>
      <c r="E428" s="7"/>
      <c r="H428" s="7"/>
      <c r="K428" s="7"/>
      <c r="L428" s="7"/>
      <c r="N428" s="7"/>
      <c r="T428" s="7"/>
    </row>
    <row r="429" ht="15.75" customHeight="1">
      <c r="B429" s="7"/>
      <c r="C429" s="7"/>
      <c r="E429" s="7"/>
      <c r="H429" s="7"/>
      <c r="K429" s="7"/>
      <c r="L429" s="7"/>
      <c r="N429" s="7"/>
      <c r="T429" s="7"/>
    </row>
    <row r="430" ht="15.75" customHeight="1">
      <c r="B430" s="7"/>
      <c r="C430" s="7"/>
      <c r="E430" s="7"/>
      <c r="H430" s="7"/>
      <c r="K430" s="7"/>
      <c r="L430" s="7"/>
      <c r="N430" s="7"/>
      <c r="T430" s="7"/>
    </row>
    <row r="431" ht="15.75" customHeight="1">
      <c r="B431" s="7"/>
      <c r="C431" s="7"/>
      <c r="E431" s="7"/>
      <c r="H431" s="7"/>
      <c r="K431" s="7"/>
      <c r="L431" s="7"/>
      <c r="N431" s="7"/>
      <c r="T431" s="7"/>
    </row>
    <row r="432" ht="15.75" customHeight="1">
      <c r="B432" s="7"/>
      <c r="C432" s="7"/>
      <c r="E432" s="7"/>
      <c r="H432" s="7"/>
      <c r="K432" s="7"/>
      <c r="L432" s="7"/>
      <c r="N432" s="7"/>
      <c r="T432" s="7"/>
    </row>
    <row r="433" ht="15.75" customHeight="1">
      <c r="B433" s="7"/>
      <c r="C433" s="7"/>
      <c r="E433" s="7"/>
      <c r="H433" s="7"/>
      <c r="K433" s="7"/>
      <c r="L433" s="7"/>
      <c r="N433" s="7"/>
      <c r="T433" s="7"/>
    </row>
    <row r="434" ht="15.75" customHeight="1">
      <c r="B434" s="7"/>
      <c r="C434" s="7"/>
      <c r="E434" s="7"/>
      <c r="H434" s="7"/>
      <c r="K434" s="7"/>
      <c r="L434" s="7"/>
      <c r="N434" s="7"/>
      <c r="T434" s="7"/>
    </row>
    <row r="435" ht="15.75" customHeight="1">
      <c r="B435" s="7"/>
      <c r="C435" s="7"/>
      <c r="E435" s="7"/>
      <c r="H435" s="7"/>
      <c r="K435" s="7"/>
      <c r="L435" s="7"/>
      <c r="N435" s="7"/>
      <c r="T435" s="7"/>
    </row>
    <row r="436" ht="15.75" customHeight="1">
      <c r="B436" s="7"/>
      <c r="C436" s="7"/>
      <c r="E436" s="7"/>
      <c r="H436" s="7"/>
      <c r="K436" s="7"/>
      <c r="L436" s="7"/>
      <c r="N436" s="7"/>
      <c r="T436" s="7"/>
    </row>
    <row r="437" ht="15.75" customHeight="1">
      <c r="B437" s="7"/>
      <c r="C437" s="7"/>
      <c r="E437" s="7"/>
      <c r="H437" s="7"/>
      <c r="K437" s="7"/>
      <c r="L437" s="7"/>
      <c r="N437" s="7"/>
      <c r="T437" s="7"/>
    </row>
    <row r="438" ht="15.75" customHeight="1">
      <c r="B438" s="7"/>
      <c r="C438" s="7"/>
      <c r="E438" s="7"/>
      <c r="H438" s="7"/>
      <c r="K438" s="7"/>
      <c r="L438" s="7"/>
      <c r="N438" s="7"/>
      <c r="T438" s="7"/>
    </row>
    <row r="439" ht="15.75" customHeight="1">
      <c r="B439" s="7"/>
      <c r="C439" s="7"/>
      <c r="E439" s="7"/>
      <c r="H439" s="7"/>
      <c r="K439" s="7"/>
      <c r="L439" s="7"/>
      <c r="N439" s="7"/>
      <c r="T439" s="7"/>
    </row>
    <row r="440" ht="15.75" customHeight="1">
      <c r="B440" s="7"/>
      <c r="C440" s="7"/>
      <c r="E440" s="7"/>
      <c r="H440" s="7"/>
      <c r="K440" s="7"/>
      <c r="L440" s="7"/>
      <c r="N440" s="7"/>
      <c r="T440" s="7"/>
    </row>
    <row r="441" ht="15.75" customHeight="1">
      <c r="B441" s="7"/>
      <c r="C441" s="7"/>
      <c r="E441" s="7"/>
      <c r="H441" s="7"/>
      <c r="K441" s="7"/>
      <c r="L441" s="7"/>
      <c r="N441" s="7"/>
      <c r="T441" s="7"/>
    </row>
    <row r="442" ht="15.75" customHeight="1">
      <c r="B442" s="7"/>
      <c r="C442" s="7"/>
      <c r="E442" s="7"/>
      <c r="H442" s="7"/>
      <c r="K442" s="7"/>
      <c r="L442" s="7"/>
      <c r="N442" s="7"/>
      <c r="T442" s="7"/>
    </row>
    <row r="443" ht="15.75" customHeight="1">
      <c r="B443" s="7"/>
      <c r="C443" s="7"/>
      <c r="E443" s="7"/>
      <c r="H443" s="7"/>
      <c r="K443" s="7"/>
      <c r="L443" s="7"/>
      <c r="N443" s="7"/>
      <c r="T443" s="7"/>
    </row>
    <row r="444" ht="15.75" customHeight="1">
      <c r="B444" s="7"/>
      <c r="C444" s="7"/>
      <c r="E444" s="7"/>
      <c r="H444" s="7"/>
      <c r="K444" s="7"/>
      <c r="L444" s="7"/>
      <c r="N444" s="7"/>
      <c r="T444" s="7"/>
    </row>
    <row r="445" ht="15.75" customHeight="1">
      <c r="B445" s="7"/>
      <c r="C445" s="7"/>
      <c r="E445" s="7"/>
      <c r="H445" s="7"/>
      <c r="K445" s="7"/>
      <c r="L445" s="7"/>
      <c r="N445" s="7"/>
      <c r="T445" s="7"/>
    </row>
    <row r="446" ht="15.75" customHeight="1">
      <c r="B446" s="7"/>
      <c r="C446" s="7"/>
      <c r="E446" s="7"/>
      <c r="H446" s="7"/>
      <c r="K446" s="7"/>
      <c r="L446" s="7"/>
      <c r="N446" s="7"/>
      <c r="T446" s="7"/>
    </row>
    <row r="447" ht="15.75" customHeight="1">
      <c r="B447" s="7"/>
      <c r="C447" s="7"/>
      <c r="E447" s="7"/>
      <c r="H447" s="7"/>
      <c r="K447" s="7"/>
      <c r="L447" s="7"/>
      <c r="N447" s="7"/>
      <c r="T447" s="7"/>
    </row>
    <row r="448" ht="15.75" customHeight="1">
      <c r="B448" s="7"/>
      <c r="C448" s="7"/>
      <c r="E448" s="7"/>
      <c r="H448" s="7"/>
      <c r="K448" s="7"/>
      <c r="L448" s="7"/>
      <c r="N448" s="7"/>
      <c r="T448" s="7"/>
    </row>
    <row r="449" ht="15.75" customHeight="1">
      <c r="B449" s="7"/>
      <c r="C449" s="7"/>
      <c r="E449" s="7"/>
      <c r="H449" s="7"/>
      <c r="K449" s="7"/>
      <c r="L449" s="7"/>
      <c r="N449" s="7"/>
      <c r="T449" s="7"/>
    </row>
    <row r="450" ht="15.75" customHeight="1">
      <c r="B450" s="7"/>
      <c r="C450" s="7"/>
      <c r="E450" s="7"/>
      <c r="H450" s="7"/>
      <c r="K450" s="7"/>
      <c r="L450" s="7"/>
      <c r="N450" s="7"/>
      <c r="T450" s="7"/>
    </row>
    <row r="451" ht="15.75" customHeight="1">
      <c r="B451" s="7"/>
      <c r="C451" s="7"/>
      <c r="E451" s="7"/>
      <c r="H451" s="7"/>
      <c r="K451" s="7"/>
      <c r="L451" s="7"/>
      <c r="N451" s="7"/>
      <c r="T451" s="7"/>
    </row>
    <row r="452" ht="15.75" customHeight="1">
      <c r="B452" s="7"/>
      <c r="C452" s="7"/>
      <c r="E452" s="7"/>
      <c r="H452" s="7"/>
      <c r="K452" s="7"/>
      <c r="L452" s="7"/>
      <c r="N452" s="7"/>
      <c r="T452" s="7"/>
    </row>
    <row r="453" ht="15.75" customHeight="1">
      <c r="B453" s="7"/>
      <c r="C453" s="7"/>
      <c r="E453" s="7"/>
      <c r="H453" s="7"/>
      <c r="K453" s="7"/>
      <c r="L453" s="7"/>
      <c r="N453" s="7"/>
      <c r="T453" s="7"/>
    </row>
    <row r="454" ht="15.75" customHeight="1">
      <c r="B454" s="7"/>
      <c r="C454" s="7"/>
      <c r="E454" s="7"/>
      <c r="H454" s="7"/>
      <c r="K454" s="7"/>
      <c r="L454" s="7"/>
      <c r="N454" s="7"/>
      <c r="T454" s="7"/>
    </row>
    <row r="455" ht="15.75" customHeight="1">
      <c r="B455" s="7"/>
      <c r="C455" s="7"/>
      <c r="E455" s="7"/>
      <c r="H455" s="7"/>
      <c r="K455" s="7"/>
      <c r="L455" s="7"/>
      <c r="N455" s="7"/>
      <c r="T455" s="7"/>
    </row>
    <row r="456" ht="15.75" customHeight="1">
      <c r="B456" s="7"/>
      <c r="C456" s="7"/>
      <c r="E456" s="7"/>
      <c r="H456" s="7"/>
      <c r="K456" s="7"/>
      <c r="L456" s="7"/>
      <c r="N456" s="7"/>
      <c r="T456" s="7"/>
    </row>
    <row r="457" ht="15.75" customHeight="1">
      <c r="B457" s="7"/>
      <c r="C457" s="7"/>
      <c r="E457" s="7"/>
      <c r="H457" s="7"/>
      <c r="K457" s="7"/>
      <c r="L457" s="7"/>
      <c r="N457" s="7"/>
      <c r="T457" s="7"/>
    </row>
    <row r="458" ht="15.75" customHeight="1">
      <c r="B458" s="7"/>
      <c r="C458" s="7"/>
      <c r="E458" s="7"/>
      <c r="H458" s="7"/>
      <c r="K458" s="7"/>
      <c r="L458" s="7"/>
      <c r="N458" s="7"/>
      <c r="T458" s="7"/>
    </row>
    <row r="459" ht="15.75" customHeight="1">
      <c r="B459" s="7"/>
      <c r="C459" s="7"/>
      <c r="E459" s="7"/>
      <c r="H459" s="7"/>
      <c r="K459" s="7"/>
      <c r="L459" s="7"/>
      <c r="N459" s="7"/>
      <c r="T459" s="7"/>
    </row>
    <row r="460" ht="15.75" customHeight="1">
      <c r="B460" s="7"/>
      <c r="C460" s="7"/>
      <c r="E460" s="7"/>
      <c r="H460" s="7"/>
      <c r="K460" s="7"/>
      <c r="L460" s="7"/>
      <c r="N460" s="7"/>
      <c r="T460" s="7"/>
    </row>
    <row r="461" ht="15.75" customHeight="1">
      <c r="B461" s="7"/>
      <c r="C461" s="7"/>
      <c r="E461" s="7"/>
      <c r="H461" s="7"/>
      <c r="K461" s="7"/>
      <c r="L461" s="7"/>
      <c r="N461" s="7"/>
      <c r="T461" s="7"/>
    </row>
    <row r="462" ht="15.75" customHeight="1">
      <c r="B462" s="7"/>
      <c r="C462" s="7"/>
      <c r="E462" s="7"/>
      <c r="H462" s="7"/>
      <c r="K462" s="7"/>
      <c r="L462" s="7"/>
      <c r="N462" s="7"/>
      <c r="T462" s="7"/>
    </row>
    <row r="463" ht="15.75" customHeight="1">
      <c r="B463" s="7"/>
      <c r="C463" s="7"/>
      <c r="E463" s="7"/>
      <c r="H463" s="7"/>
      <c r="K463" s="7"/>
      <c r="L463" s="7"/>
      <c r="N463" s="7"/>
      <c r="T463" s="7"/>
    </row>
    <row r="464" ht="15.75" customHeight="1">
      <c r="B464" s="7"/>
      <c r="C464" s="7"/>
      <c r="E464" s="7"/>
      <c r="H464" s="7"/>
      <c r="K464" s="7"/>
      <c r="L464" s="7"/>
      <c r="N464" s="7"/>
      <c r="T464" s="7"/>
    </row>
    <row r="465" ht="15.75" customHeight="1">
      <c r="B465" s="7"/>
      <c r="C465" s="7"/>
      <c r="E465" s="7"/>
      <c r="H465" s="7"/>
      <c r="K465" s="7"/>
      <c r="L465" s="7"/>
      <c r="N465" s="7"/>
      <c r="T465" s="7"/>
    </row>
    <row r="466" ht="15.75" customHeight="1">
      <c r="B466" s="7"/>
      <c r="C466" s="7"/>
      <c r="E466" s="7"/>
      <c r="H466" s="7"/>
      <c r="K466" s="7"/>
      <c r="L466" s="7"/>
      <c r="N466" s="7"/>
      <c r="T466" s="7"/>
    </row>
    <row r="467" ht="15.75" customHeight="1">
      <c r="B467" s="7"/>
      <c r="C467" s="7"/>
      <c r="E467" s="7"/>
      <c r="H467" s="7"/>
      <c r="K467" s="7"/>
      <c r="L467" s="7"/>
      <c r="N467" s="7"/>
      <c r="T467" s="7"/>
    </row>
    <row r="468" ht="15.75" customHeight="1">
      <c r="B468" s="7"/>
      <c r="C468" s="7"/>
      <c r="E468" s="7"/>
      <c r="H468" s="7"/>
      <c r="K468" s="7"/>
      <c r="L468" s="7"/>
      <c r="N468" s="7"/>
      <c r="T468" s="7"/>
    </row>
    <row r="469" ht="15.75" customHeight="1">
      <c r="B469" s="7"/>
      <c r="C469" s="7"/>
      <c r="E469" s="7"/>
      <c r="H469" s="7"/>
      <c r="K469" s="7"/>
      <c r="L469" s="7"/>
      <c r="N469" s="7"/>
      <c r="T469" s="7"/>
    </row>
    <row r="470" ht="15.75" customHeight="1">
      <c r="B470" s="7"/>
      <c r="C470" s="7"/>
      <c r="E470" s="7"/>
      <c r="H470" s="7"/>
      <c r="K470" s="7"/>
      <c r="L470" s="7"/>
      <c r="N470" s="7"/>
      <c r="T470" s="7"/>
    </row>
    <row r="471" ht="15.75" customHeight="1">
      <c r="B471" s="7"/>
      <c r="C471" s="7"/>
      <c r="E471" s="7"/>
      <c r="H471" s="7"/>
      <c r="K471" s="7"/>
      <c r="L471" s="7"/>
      <c r="N471" s="7"/>
      <c r="T471" s="7"/>
    </row>
    <row r="472" ht="15.75" customHeight="1">
      <c r="B472" s="7"/>
      <c r="C472" s="7"/>
      <c r="E472" s="7"/>
      <c r="H472" s="7"/>
      <c r="K472" s="7"/>
      <c r="L472" s="7"/>
      <c r="N472" s="7"/>
      <c r="T472" s="7"/>
    </row>
    <row r="473" ht="15.75" customHeight="1">
      <c r="B473" s="7"/>
      <c r="C473" s="7"/>
      <c r="E473" s="7"/>
      <c r="H473" s="7"/>
      <c r="K473" s="7"/>
      <c r="L473" s="7"/>
      <c r="N473" s="7"/>
      <c r="T473" s="7"/>
    </row>
    <row r="474" ht="15.75" customHeight="1">
      <c r="B474" s="7"/>
      <c r="C474" s="7"/>
      <c r="E474" s="7"/>
      <c r="H474" s="7"/>
      <c r="K474" s="7"/>
      <c r="L474" s="7"/>
      <c r="N474" s="7"/>
      <c r="T474" s="7"/>
    </row>
    <row r="475" ht="15.75" customHeight="1">
      <c r="B475" s="7"/>
      <c r="C475" s="7"/>
      <c r="E475" s="7"/>
      <c r="H475" s="7"/>
      <c r="K475" s="7"/>
      <c r="L475" s="7"/>
      <c r="N475" s="7"/>
      <c r="T475" s="7"/>
    </row>
    <row r="476" ht="15.75" customHeight="1">
      <c r="B476" s="7"/>
      <c r="C476" s="7"/>
      <c r="E476" s="7"/>
      <c r="H476" s="7"/>
      <c r="K476" s="7"/>
      <c r="L476" s="7"/>
      <c r="N476" s="7"/>
      <c r="T476" s="7"/>
    </row>
    <row r="477" ht="15.75" customHeight="1">
      <c r="B477" s="7"/>
      <c r="C477" s="7"/>
      <c r="E477" s="7"/>
      <c r="H477" s="7"/>
      <c r="K477" s="7"/>
      <c r="L477" s="7"/>
      <c r="N477" s="7"/>
      <c r="T477" s="7"/>
    </row>
    <row r="478" ht="15.75" customHeight="1">
      <c r="B478" s="7"/>
      <c r="C478" s="7"/>
      <c r="E478" s="7"/>
      <c r="H478" s="7"/>
      <c r="K478" s="7"/>
      <c r="L478" s="7"/>
      <c r="N478" s="7"/>
      <c r="T478" s="7"/>
    </row>
    <row r="479" ht="15.75" customHeight="1">
      <c r="B479" s="7"/>
      <c r="C479" s="7"/>
      <c r="E479" s="7"/>
      <c r="H479" s="7"/>
      <c r="K479" s="7"/>
      <c r="L479" s="7"/>
      <c r="N479" s="7"/>
      <c r="T479" s="7"/>
    </row>
    <row r="480" ht="15.75" customHeight="1">
      <c r="B480" s="7"/>
      <c r="C480" s="7"/>
      <c r="E480" s="7"/>
      <c r="H480" s="7"/>
      <c r="K480" s="7"/>
      <c r="L480" s="7"/>
      <c r="N480" s="7"/>
      <c r="T480" s="7"/>
    </row>
    <row r="481" ht="15.75" customHeight="1">
      <c r="B481" s="7"/>
      <c r="C481" s="7"/>
      <c r="E481" s="7"/>
      <c r="H481" s="7"/>
      <c r="K481" s="7"/>
      <c r="L481" s="7"/>
      <c r="N481" s="7"/>
      <c r="T481" s="7"/>
    </row>
    <row r="482" ht="15.75" customHeight="1">
      <c r="B482" s="7"/>
      <c r="C482" s="7"/>
      <c r="E482" s="7"/>
      <c r="H482" s="7"/>
      <c r="K482" s="7"/>
      <c r="L482" s="7"/>
      <c r="N482" s="7"/>
      <c r="T482" s="7"/>
    </row>
    <row r="483" ht="15.75" customHeight="1">
      <c r="B483" s="7"/>
      <c r="C483" s="7"/>
      <c r="E483" s="7"/>
      <c r="H483" s="7"/>
      <c r="K483" s="7"/>
      <c r="L483" s="7"/>
      <c r="N483" s="7"/>
      <c r="T483" s="7"/>
    </row>
    <row r="484" ht="15.75" customHeight="1">
      <c r="B484" s="7"/>
      <c r="C484" s="7"/>
      <c r="E484" s="7"/>
      <c r="H484" s="7"/>
      <c r="K484" s="7"/>
      <c r="L484" s="7"/>
      <c r="N484" s="7"/>
      <c r="T484" s="7"/>
    </row>
    <row r="485" ht="15.75" customHeight="1">
      <c r="B485" s="7"/>
      <c r="C485" s="7"/>
      <c r="E485" s="7"/>
      <c r="H485" s="7"/>
      <c r="K485" s="7"/>
      <c r="L485" s="7"/>
      <c r="N485" s="7"/>
      <c r="T485" s="7"/>
    </row>
    <row r="486" ht="15.75" customHeight="1">
      <c r="B486" s="7"/>
      <c r="C486" s="7"/>
      <c r="E486" s="7"/>
      <c r="H486" s="7"/>
      <c r="K486" s="7"/>
      <c r="L486" s="7"/>
      <c r="N486" s="7"/>
      <c r="T486" s="7"/>
    </row>
    <row r="487" ht="15.75" customHeight="1">
      <c r="B487" s="7"/>
      <c r="C487" s="7"/>
      <c r="E487" s="7"/>
      <c r="H487" s="7"/>
      <c r="K487" s="7"/>
      <c r="L487" s="7"/>
      <c r="N487" s="7"/>
      <c r="T487" s="7"/>
    </row>
    <row r="488" ht="15.75" customHeight="1">
      <c r="B488" s="7"/>
      <c r="C488" s="7"/>
      <c r="E488" s="7"/>
      <c r="H488" s="7"/>
      <c r="K488" s="7"/>
      <c r="L488" s="7"/>
      <c r="N488" s="7"/>
      <c r="T488" s="7"/>
    </row>
    <row r="489" ht="15.75" customHeight="1">
      <c r="B489" s="7"/>
      <c r="C489" s="7"/>
      <c r="E489" s="7"/>
      <c r="H489" s="7"/>
      <c r="K489" s="7"/>
      <c r="L489" s="7"/>
      <c r="N489" s="7"/>
      <c r="T489" s="7"/>
    </row>
    <row r="490" ht="15.75" customHeight="1">
      <c r="B490" s="7"/>
      <c r="C490" s="7"/>
      <c r="E490" s="7"/>
      <c r="H490" s="7"/>
      <c r="K490" s="7"/>
      <c r="L490" s="7"/>
      <c r="N490" s="7"/>
      <c r="T490" s="7"/>
    </row>
    <row r="491" ht="15.75" customHeight="1">
      <c r="B491" s="7"/>
      <c r="C491" s="7"/>
      <c r="E491" s="7"/>
      <c r="H491" s="7"/>
      <c r="K491" s="7"/>
      <c r="L491" s="7"/>
      <c r="N491" s="7"/>
      <c r="T491" s="7"/>
    </row>
    <row r="492" ht="15.75" customHeight="1">
      <c r="B492" s="7"/>
      <c r="C492" s="7"/>
      <c r="E492" s="7"/>
      <c r="H492" s="7"/>
      <c r="K492" s="7"/>
      <c r="L492" s="7"/>
      <c r="N492" s="7"/>
      <c r="T492" s="7"/>
    </row>
    <row r="493" ht="15.75" customHeight="1">
      <c r="B493" s="7"/>
      <c r="C493" s="7"/>
      <c r="E493" s="7"/>
      <c r="H493" s="7"/>
      <c r="K493" s="7"/>
      <c r="L493" s="7"/>
      <c r="N493" s="7"/>
      <c r="T493" s="7"/>
    </row>
    <row r="494" ht="15.75" customHeight="1">
      <c r="B494" s="7"/>
      <c r="C494" s="7"/>
      <c r="E494" s="7"/>
      <c r="H494" s="7"/>
      <c r="K494" s="7"/>
      <c r="L494" s="7"/>
      <c r="N494" s="7"/>
      <c r="T494" s="7"/>
    </row>
    <row r="495" ht="15.75" customHeight="1">
      <c r="B495" s="7"/>
      <c r="C495" s="7"/>
      <c r="E495" s="7"/>
      <c r="H495" s="7"/>
      <c r="K495" s="7"/>
      <c r="L495" s="7"/>
      <c r="N495" s="7"/>
      <c r="T495" s="7"/>
    </row>
    <row r="496" ht="15.75" customHeight="1">
      <c r="B496" s="7"/>
      <c r="C496" s="7"/>
      <c r="E496" s="7"/>
      <c r="H496" s="7"/>
      <c r="K496" s="7"/>
      <c r="L496" s="7"/>
      <c r="N496" s="7"/>
      <c r="T496" s="7"/>
    </row>
    <row r="497" ht="15.75" customHeight="1">
      <c r="B497" s="7"/>
      <c r="C497" s="7"/>
      <c r="E497" s="7"/>
      <c r="H497" s="7"/>
      <c r="K497" s="7"/>
      <c r="L497" s="7"/>
      <c r="N497" s="7"/>
      <c r="T497" s="7"/>
    </row>
    <row r="498" ht="15.75" customHeight="1">
      <c r="B498" s="7"/>
      <c r="C498" s="7"/>
      <c r="E498" s="7"/>
      <c r="H498" s="7"/>
      <c r="K498" s="7"/>
      <c r="L498" s="7"/>
      <c r="N498" s="7"/>
      <c r="T498" s="7"/>
    </row>
    <row r="499" ht="15.75" customHeight="1">
      <c r="B499" s="7"/>
      <c r="C499" s="7"/>
      <c r="E499" s="7"/>
      <c r="H499" s="7"/>
      <c r="K499" s="7"/>
      <c r="L499" s="7"/>
      <c r="N499" s="7"/>
      <c r="T499" s="7"/>
    </row>
    <row r="500" ht="15.75" customHeight="1">
      <c r="B500" s="7"/>
      <c r="C500" s="7"/>
      <c r="E500" s="7"/>
      <c r="H500" s="7"/>
      <c r="K500" s="7"/>
      <c r="L500" s="7"/>
      <c r="N500" s="7"/>
      <c r="T500" s="7"/>
    </row>
    <row r="501" ht="15.75" customHeight="1">
      <c r="B501" s="7"/>
      <c r="C501" s="7"/>
      <c r="E501" s="7"/>
      <c r="H501" s="7"/>
      <c r="K501" s="7"/>
      <c r="L501" s="7"/>
      <c r="N501" s="7"/>
      <c r="T501" s="7"/>
    </row>
    <row r="502" ht="15.75" customHeight="1">
      <c r="B502" s="7"/>
      <c r="C502" s="7"/>
      <c r="E502" s="7"/>
      <c r="H502" s="7"/>
      <c r="K502" s="7"/>
      <c r="L502" s="7"/>
      <c r="N502" s="7"/>
      <c r="T502" s="7"/>
    </row>
    <row r="503" ht="15.75" customHeight="1">
      <c r="B503" s="7"/>
      <c r="C503" s="7"/>
      <c r="E503" s="7"/>
      <c r="H503" s="7"/>
      <c r="K503" s="7"/>
      <c r="L503" s="7"/>
      <c r="N503" s="7"/>
      <c r="T503" s="7"/>
    </row>
    <row r="504" ht="15.75" customHeight="1">
      <c r="B504" s="7"/>
      <c r="C504" s="7"/>
      <c r="E504" s="7"/>
      <c r="H504" s="7"/>
      <c r="K504" s="7"/>
      <c r="L504" s="7"/>
      <c r="N504" s="7"/>
      <c r="T504" s="7"/>
    </row>
    <row r="505" ht="15.75" customHeight="1">
      <c r="B505" s="7"/>
      <c r="C505" s="7"/>
      <c r="E505" s="7"/>
      <c r="H505" s="7"/>
      <c r="K505" s="7"/>
      <c r="L505" s="7"/>
      <c r="N505" s="7"/>
      <c r="T505" s="7"/>
    </row>
    <row r="506" ht="15.75" customHeight="1">
      <c r="B506" s="7"/>
      <c r="C506" s="7"/>
      <c r="E506" s="7"/>
      <c r="H506" s="7"/>
      <c r="K506" s="7"/>
      <c r="L506" s="7"/>
      <c r="N506" s="7"/>
      <c r="T506" s="7"/>
    </row>
    <row r="507" ht="15.75" customHeight="1">
      <c r="B507" s="7"/>
      <c r="C507" s="7"/>
      <c r="E507" s="7"/>
      <c r="H507" s="7"/>
      <c r="K507" s="7"/>
      <c r="L507" s="7"/>
      <c r="N507" s="7"/>
      <c r="T507" s="7"/>
    </row>
    <row r="508" ht="15.75" customHeight="1">
      <c r="B508" s="7"/>
      <c r="C508" s="7"/>
      <c r="E508" s="7"/>
      <c r="H508" s="7"/>
      <c r="K508" s="7"/>
      <c r="L508" s="7"/>
      <c r="N508" s="7"/>
      <c r="T508" s="7"/>
    </row>
    <row r="509" ht="15.75" customHeight="1">
      <c r="B509" s="7"/>
      <c r="C509" s="7"/>
      <c r="E509" s="7"/>
      <c r="H509" s="7"/>
      <c r="K509" s="7"/>
      <c r="L509" s="7"/>
      <c r="N509" s="7"/>
      <c r="T509" s="7"/>
    </row>
    <row r="510" ht="15.75" customHeight="1">
      <c r="B510" s="7"/>
      <c r="C510" s="7"/>
      <c r="E510" s="7"/>
      <c r="H510" s="7"/>
      <c r="K510" s="7"/>
      <c r="L510" s="7"/>
      <c r="N510" s="7"/>
      <c r="T510" s="7"/>
    </row>
    <row r="511" ht="15.75" customHeight="1">
      <c r="B511" s="7"/>
      <c r="C511" s="7"/>
      <c r="E511" s="7"/>
      <c r="H511" s="7"/>
      <c r="K511" s="7"/>
      <c r="L511" s="7"/>
      <c r="N511" s="7"/>
      <c r="T511" s="7"/>
    </row>
    <row r="512" ht="15.75" customHeight="1">
      <c r="B512" s="7"/>
      <c r="C512" s="7"/>
      <c r="E512" s="7"/>
      <c r="H512" s="7"/>
      <c r="K512" s="7"/>
      <c r="L512" s="7"/>
      <c r="N512" s="7"/>
      <c r="T512" s="7"/>
    </row>
    <row r="513" ht="15.75" customHeight="1">
      <c r="B513" s="7"/>
      <c r="C513" s="7"/>
      <c r="E513" s="7"/>
      <c r="H513" s="7"/>
      <c r="K513" s="7"/>
      <c r="L513" s="7"/>
      <c r="N513" s="7"/>
      <c r="T513" s="7"/>
    </row>
    <row r="514" ht="15.75" customHeight="1">
      <c r="B514" s="7"/>
      <c r="C514" s="7"/>
      <c r="E514" s="7"/>
      <c r="H514" s="7"/>
      <c r="K514" s="7"/>
      <c r="L514" s="7"/>
      <c r="N514" s="7"/>
      <c r="T514" s="7"/>
    </row>
    <row r="515" ht="15.75" customHeight="1">
      <c r="B515" s="7"/>
      <c r="C515" s="7"/>
      <c r="E515" s="7"/>
      <c r="H515" s="7"/>
      <c r="K515" s="7"/>
      <c r="L515" s="7"/>
      <c r="N515" s="7"/>
      <c r="T515" s="7"/>
    </row>
    <row r="516" ht="15.75" customHeight="1">
      <c r="B516" s="7"/>
      <c r="C516" s="7"/>
      <c r="E516" s="7"/>
      <c r="H516" s="7"/>
      <c r="K516" s="7"/>
      <c r="L516" s="7"/>
      <c r="N516" s="7"/>
      <c r="T516" s="7"/>
    </row>
    <row r="517" ht="15.75" customHeight="1">
      <c r="B517" s="7"/>
      <c r="C517" s="7"/>
      <c r="E517" s="7"/>
      <c r="H517" s="7"/>
      <c r="K517" s="7"/>
      <c r="L517" s="7"/>
      <c r="N517" s="7"/>
      <c r="T517" s="7"/>
    </row>
    <row r="518" ht="15.75" customHeight="1">
      <c r="B518" s="7"/>
      <c r="C518" s="7"/>
      <c r="E518" s="7"/>
      <c r="H518" s="7"/>
      <c r="K518" s="7"/>
      <c r="L518" s="7"/>
      <c r="N518" s="7"/>
      <c r="T518" s="7"/>
    </row>
    <row r="519" ht="15.75" customHeight="1">
      <c r="B519" s="7"/>
      <c r="C519" s="7"/>
      <c r="E519" s="7"/>
      <c r="H519" s="7"/>
      <c r="K519" s="7"/>
      <c r="L519" s="7"/>
      <c r="N519" s="7"/>
      <c r="T519" s="7"/>
    </row>
    <row r="520" ht="15.75" customHeight="1">
      <c r="B520" s="7"/>
      <c r="C520" s="7"/>
      <c r="E520" s="7"/>
      <c r="H520" s="7"/>
      <c r="K520" s="7"/>
      <c r="L520" s="7"/>
      <c r="N520" s="7"/>
      <c r="T520" s="7"/>
    </row>
    <row r="521" ht="15.75" customHeight="1">
      <c r="B521" s="7"/>
      <c r="C521" s="7"/>
      <c r="E521" s="7"/>
      <c r="H521" s="7"/>
      <c r="K521" s="7"/>
      <c r="L521" s="7"/>
      <c r="N521" s="7"/>
      <c r="T521" s="7"/>
    </row>
    <row r="522" ht="15.75" customHeight="1">
      <c r="B522" s="7"/>
      <c r="C522" s="7"/>
      <c r="E522" s="7"/>
      <c r="H522" s="7"/>
      <c r="K522" s="7"/>
      <c r="L522" s="7"/>
      <c r="N522" s="7"/>
      <c r="T522" s="7"/>
    </row>
    <row r="523" ht="15.75" customHeight="1">
      <c r="B523" s="7"/>
      <c r="C523" s="7"/>
      <c r="E523" s="7"/>
      <c r="H523" s="7"/>
      <c r="K523" s="7"/>
      <c r="L523" s="7"/>
      <c r="N523" s="7"/>
      <c r="T523" s="7"/>
    </row>
    <row r="524" ht="15.75" customHeight="1">
      <c r="B524" s="7"/>
      <c r="C524" s="7"/>
      <c r="E524" s="7"/>
      <c r="H524" s="7"/>
      <c r="K524" s="7"/>
      <c r="L524" s="7"/>
      <c r="N524" s="7"/>
      <c r="T524" s="7"/>
    </row>
    <row r="525" ht="15.75" customHeight="1">
      <c r="B525" s="7"/>
      <c r="C525" s="7"/>
      <c r="E525" s="7"/>
      <c r="H525" s="7"/>
      <c r="K525" s="7"/>
      <c r="L525" s="7"/>
      <c r="N525" s="7"/>
      <c r="T525" s="7"/>
    </row>
    <row r="526" ht="15.75" customHeight="1">
      <c r="B526" s="7"/>
      <c r="C526" s="7"/>
      <c r="E526" s="7"/>
      <c r="H526" s="7"/>
      <c r="K526" s="7"/>
      <c r="L526" s="7"/>
      <c r="N526" s="7"/>
      <c r="T526" s="7"/>
    </row>
    <row r="527" ht="15.75" customHeight="1">
      <c r="B527" s="7"/>
      <c r="C527" s="7"/>
      <c r="E527" s="7"/>
      <c r="H527" s="7"/>
      <c r="K527" s="7"/>
      <c r="L527" s="7"/>
      <c r="N527" s="7"/>
      <c r="T527" s="7"/>
    </row>
    <row r="528" ht="15.75" customHeight="1">
      <c r="B528" s="7"/>
      <c r="C528" s="7"/>
      <c r="E528" s="7"/>
      <c r="H528" s="7"/>
      <c r="K528" s="7"/>
      <c r="L528" s="7"/>
      <c r="N528" s="7"/>
      <c r="T528" s="7"/>
    </row>
    <row r="529" ht="15.75" customHeight="1">
      <c r="B529" s="7"/>
      <c r="C529" s="7"/>
      <c r="E529" s="7"/>
      <c r="H529" s="7"/>
      <c r="K529" s="7"/>
      <c r="L529" s="7"/>
      <c r="N529" s="7"/>
      <c r="T529" s="7"/>
    </row>
    <row r="530" ht="15.75" customHeight="1">
      <c r="B530" s="7"/>
      <c r="C530" s="7"/>
      <c r="E530" s="7"/>
      <c r="H530" s="7"/>
      <c r="K530" s="7"/>
      <c r="L530" s="7"/>
      <c r="N530" s="7"/>
      <c r="T530" s="7"/>
    </row>
    <row r="531" ht="15.75" customHeight="1">
      <c r="B531" s="7"/>
      <c r="C531" s="7"/>
      <c r="E531" s="7"/>
      <c r="H531" s="7"/>
      <c r="K531" s="7"/>
      <c r="L531" s="7"/>
      <c r="N531" s="7"/>
      <c r="T531" s="7"/>
    </row>
    <row r="532" ht="15.75" customHeight="1">
      <c r="B532" s="7"/>
      <c r="C532" s="7"/>
      <c r="E532" s="7"/>
      <c r="H532" s="7"/>
      <c r="K532" s="7"/>
      <c r="L532" s="7"/>
      <c r="N532" s="7"/>
      <c r="T532" s="7"/>
    </row>
    <row r="533" ht="15.75" customHeight="1">
      <c r="B533" s="7"/>
      <c r="C533" s="7"/>
      <c r="E533" s="7"/>
      <c r="H533" s="7"/>
      <c r="K533" s="7"/>
      <c r="L533" s="7"/>
      <c r="N533" s="7"/>
      <c r="T533" s="7"/>
    </row>
    <row r="534" ht="15.75" customHeight="1">
      <c r="B534" s="7"/>
      <c r="C534" s="7"/>
      <c r="E534" s="7"/>
      <c r="H534" s="7"/>
      <c r="K534" s="7"/>
      <c r="L534" s="7"/>
      <c r="N534" s="7"/>
      <c r="T534" s="7"/>
    </row>
    <row r="535" ht="15.75" customHeight="1">
      <c r="B535" s="7"/>
      <c r="C535" s="7"/>
      <c r="E535" s="7"/>
      <c r="H535" s="7"/>
      <c r="K535" s="7"/>
      <c r="L535" s="7"/>
      <c r="N535" s="7"/>
      <c r="T535" s="7"/>
    </row>
    <row r="536" ht="15.75" customHeight="1">
      <c r="B536" s="7"/>
      <c r="C536" s="7"/>
      <c r="E536" s="7"/>
      <c r="H536" s="7"/>
      <c r="K536" s="7"/>
      <c r="L536" s="7"/>
      <c r="N536" s="7"/>
      <c r="T536" s="7"/>
    </row>
    <row r="537" ht="15.75" customHeight="1">
      <c r="B537" s="7"/>
      <c r="C537" s="7"/>
      <c r="E537" s="7"/>
      <c r="H537" s="7"/>
      <c r="K537" s="7"/>
      <c r="L537" s="7"/>
      <c r="N537" s="7"/>
      <c r="T537" s="7"/>
    </row>
    <row r="538" ht="15.75" customHeight="1">
      <c r="B538" s="7"/>
      <c r="C538" s="7"/>
      <c r="E538" s="7"/>
      <c r="H538" s="7"/>
      <c r="K538" s="7"/>
      <c r="L538" s="7"/>
      <c r="N538" s="7"/>
      <c r="T538" s="7"/>
    </row>
    <row r="539" ht="15.75" customHeight="1">
      <c r="B539" s="7"/>
      <c r="C539" s="7"/>
      <c r="E539" s="7"/>
      <c r="H539" s="7"/>
      <c r="K539" s="7"/>
      <c r="L539" s="7"/>
      <c r="N539" s="7"/>
      <c r="T539" s="7"/>
    </row>
    <row r="540" ht="15.75" customHeight="1">
      <c r="B540" s="7"/>
      <c r="C540" s="7"/>
      <c r="E540" s="7"/>
      <c r="H540" s="7"/>
      <c r="K540" s="7"/>
      <c r="L540" s="7"/>
      <c r="N540" s="7"/>
      <c r="T540" s="7"/>
    </row>
    <row r="541" ht="15.75" customHeight="1">
      <c r="B541" s="7"/>
      <c r="C541" s="7"/>
      <c r="E541" s="7"/>
      <c r="H541" s="7"/>
      <c r="K541" s="7"/>
      <c r="L541" s="7"/>
      <c r="N541" s="7"/>
      <c r="T541" s="7"/>
    </row>
    <row r="542" ht="15.75" customHeight="1">
      <c r="B542" s="7"/>
      <c r="C542" s="7"/>
      <c r="E542" s="7"/>
      <c r="H542" s="7"/>
      <c r="K542" s="7"/>
      <c r="L542" s="7"/>
      <c r="N542" s="7"/>
      <c r="T542" s="7"/>
    </row>
    <row r="543" ht="15.75" customHeight="1">
      <c r="B543" s="7"/>
      <c r="C543" s="7"/>
      <c r="E543" s="7"/>
      <c r="H543" s="7"/>
      <c r="K543" s="7"/>
      <c r="L543" s="7"/>
      <c r="N543" s="7"/>
      <c r="T543" s="7"/>
    </row>
    <row r="544" ht="15.75" customHeight="1">
      <c r="B544" s="7"/>
      <c r="C544" s="7"/>
      <c r="E544" s="7"/>
      <c r="H544" s="7"/>
      <c r="K544" s="7"/>
      <c r="L544" s="7"/>
      <c r="N544" s="7"/>
      <c r="T544" s="7"/>
    </row>
    <row r="545" ht="15.75" customHeight="1">
      <c r="B545" s="7"/>
      <c r="C545" s="7"/>
      <c r="E545" s="7"/>
      <c r="H545" s="7"/>
      <c r="K545" s="7"/>
      <c r="L545" s="7"/>
      <c r="N545" s="7"/>
      <c r="T545" s="7"/>
    </row>
    <row r="546" ht="15.75" customHeight="1">
      <c r="B546" s="7"/>
      <c r="C546" s="7"/>
      <c r="E546" s="7"/>
      <c r="H546" s="7"/>
      <c r="K546" s="7"/>
      <c r="L546" s="7"/>
      <c r="N546" s="7"/>
      <c r="T546" s="7"/>
    </row>
    <row r="547" ht="15.75" customHeight="1">
      <c r="B547" s="7"/>
      <c r="C547" s="7"/>
      <c r="E547" s="7"/>
      <c r="H547" s="7"/>
      <c r="K547" s="7"/>
      <c r="L547" s="7"/>
      <c r="N547" s="7"/>
      <c r="T547" s="7"/>
    </row>
    <row r="548" ht="15.75" customHeight="1">
      <c r="B548" s="7"/>
      <c r="C548" s="7"/>
      <c r="E548" s="7"/>
      <c r="H548" s="7"/>
      <c r="K548" s="7"/>
      <c r="L548" s="7"/>
      <c r="N548" s="7"/>
      <c r="T548" s="7"/>
    </row>
    <row r="549" ht="15.75" customHeight="1">
      <c r="B549" s="7"/>
      <c r="C549" s="7"/>
      <c r="E549" s="7"/>
      <c r="H549" s="7"/>
      <c r="K549" s="7"/>
      <c r="L549" s="7"/>
      <c r="N549" s="7"/>
      <c r="T549" s="7"/>
    </row>
    <row r="550" ht="15.75" customHeight="1">
      <c r="B550" s="7"/>
      <c r="C550" s="7"/>
      <c r="E550" s="7"/>
      <c r="H550" s="7"/>
      <c r="K550" s="7"/>
      <c r="L550" s="7"/>
      <c r="N550" s="7"/>
      <c r="T550" s="7"/>
    </row>
    <row r="551" ht="15.75" customHeight="1">
      <c r="B551" s="7"/>
      <c r="C551" s="7"/>
      <c r="E551" s="7"/>
      <c r="H551" s="7"/>
      <c r="K551" s="7"/>
      <c r="L551" s="7"/>
      <c r="N551" s="7"/>
      <c r="T551" s="7"/>
    </row>
    <row r="552" ht="15.75" customHeight="1">
      <c r="B552" s="7"/>
      <c r="C552" s="7"/>
      <c r="E552" s="7"/>
      <c r="H552" s="7"/>
      <c r="K552" s="7"/>
      <c r="L552" s="7"/>
      <c r="N552" s="7"/>
      <c r="T552" s="7"/>
    </row>
    <row r="553" ht="15.75" customHeight="1">
      <c r="B553" s="7"/>
      <c r="C553" s="7"/>
      <c r="E553" s="7"/>
      <c r="H553" s="7"/>
      <c r="K553" s="7"/>
      <c r="L553" s="7"/>
      <c r="N553" s="7"/>
      <c r="T553" s="7"/>
    </row>
    <row r="554" ht="15.75" customHeight="1">
      <c r="B554" s="7"/>
      <c r="C554" s="7"/>
      <c r="E554" s="7"/>
      <c r="H554" s="7"/>
      <c r="K554" s="7"/>
      <c r="L554" s="7"/>
      <c r="N554" s="7"/>
      <c r="T554" s="7"/>
    </row>
    <row r="555" ht="15.75" customHeight="1">
      <c r="B555" s="7"/>
      <c r="C555" s="7"/>
      <c r="E555" s="7"/>
      <c r="H555" s="7"/>
      <c r="K555" s="7"/>
      <c r="L555" s="7"/>
      <c r="N555" s="7"/>
      <c r="T555" s="7"/>
    </row>
    <row r="556" ht="15.75" customHeight="1">
      <c r="B556" s="7"/>
      <c r="C556" s="7"/>
      <c r="E556" s="7"/>
      <c r="H556" s="7"/>
      <c r="K556" s="7"/>
      <c r="L556" s="7"/>
      <c r="N556" s="7"/>
      <c r="T556" s="7"/>
    </row>
    <row r="557" ht="15.75" customHeight="1">
      <c r="B557" s="7"/>
      <c r="C557" s="7"/>
      <c r="E557" s="7"/>
      <c r="H557" s="7"/>
      <c r="K557" s="7"/>
      <c r="L557" s="7"/>
      <c r="N557" s="7"/>
      <c r="T557" s="7"/>
    </row>
    <row r="558" ht="15.75" customHeight="1">
      <c r="B558" s="7"/>
      <c r="C558" s="7"/>
      <c r="E558" s="7"/>
      <c r="H558" s="7"/>
      <c r="K558" s="7"/>
      <c r="L558" s="7"/>
      <c r="N558" s="7"/>
      <c r="T558" s="7"/>
    </row>
    <row r="559" ht="15.75" customHeight="1">
      <c r="B559" s="7"/>
      <c r="C559" s="7"/>
      <c r="E559" s="7"/>
      <c r="H559" s="7"/>
      <c r="K559" s="7"/>
      <c r="L559" s="7"/>
      <c r="N559" s="7"/>
      <c r="T559" s="7"/>
    </row>
    <row r="560" ht="15.75" customHeight="1">
      <c r="B560" s="7"/>
      <c r="C560" s="7"/>
      <c r="E560" s="7"/>
      <c r="H560" s="7"/>
      <c r="K560" s="7"/>
      <c r="L560" s="7"/>
      <c r="N560" s="7"/>
      <c r="T560" s="7"/>
    </row>
    <row r="561" ht="15.75" customHeight="1">
      <c r="B561" s="7"/>
      <c r="C561" s="7"/>
      <c r="E561" s="7"/>
      <c r="H561" s="7"/>
      <c r="K561" s="7"/>
      <c r="L561" s="7"/>
      <c r="N561" s="7"/>
      <c r="T561" s="7"/>
    </row>
    <row r="562" ht="15.75" customHeight="1">
      <c r="B562" s="7"/>
      <c r="C562" s="7"/>
      <c r="E562" s="7"/>
      <c r="H562" s="7"/>
      <c r="K562" s="7"/>
      <c r="L562" s="7"/>
      <c r="N562" s="7"/>
      <c r="T562" s="7"/>
    </row>
    <row r="563" ht="15.75" customHeight="1">
      <c r="B563" s="7"/>
      <c r="C563" s="7"/>
      <c r="E563" s="7"/>
      <c r="H563" s="7"/>
      <c r="K563" s="7"/>
      <c r="L563" s="7"/>
      <c r="N563" s="7"/>
      <c r="T563" s="7"/>
    </row>
    <row r="564" ht="15.75" customHeight="1">
      <c r="B564" s="7"/>
      <c r="C564" s="7"/>
      <c r="E564" s="7"/>
      <c r="H564" s="7"/>
      <c r="K564" s="7"/>
      <c r="L564" s="7"/>
      <c r="N564" s="7"/>
      <c r="T564" s="7"/>
    </row>
    <row r="565" ht="15.75" customHeight="1">
      <c r="B565" s="7"/>
      <c r="C565" s="7"/>
      <c r="E565" s="7"/>
      <c r="H565" s="7"/>
      <c r="K565" s="7"/>
      <c r="L565" s="7"/>
      <c r="N565" s="7"/>
      <c r="T565" s="7"/>
    </row>
    <row r="566" ht="15.75" customHeight="1">
      <c r="B566" s="7"/>
      <c r="C566" s="7"/>
      <c r="E566" s="7"/>
      <c r="H566" s="7"/>
      <c r="K566" s="7"/>
      <c r="L566" s="7"/>
      <c r="N566" s="7"/>
      <c r="T566" s="7"/>
    </row>
    <row r="567" ht="15.75" customHeight="1">
      <c r="B567" s="7"/>
      <c r="C567" s="7"/>
      <c r="E567" s="7"/>
      <c r="H567" s="7"/>
      <c r="K567" s="7"/>
      <c r="L567" s="7"/>
      <c r="N567" s="7"/>
      <c r="T567" s="7"/>
    </row>
    <row r="568" ht="15.75" customHeight="1">
      <c r="B568" s="7"/>
      <c r="C568" s="7"/>
      <c r="E568" s="7"/>
      <c r="H568" s="7"/>
      <c r="K568" s="7"/>
      <c r="L568" s="7"/>
      <c r="N568" s="7"/>
      <c r="T568" s="7"/>
    </row>
    <row r="569" ht="15.75" customHeight="1">
      <c r="B569" s="7"/>
      <c r="C569" s="7"/>
      <c r="E569" s="7"/>
      <c r="H569" s="7"/>
      <c r="K569" s="7"/>
      <c r="L569" s="7"/>
      <c r="N569" s="7"/>
      <c r="T569" s="7"/>
    </row>
    <row r="570" ht="15.75" customHeight="1">
      <c r="B570" s="7"/>
      <c r="C570" s="7"/>
      <c r="E570" s="7"/>
      <c r="H570" s="7"/>
      <c r="K570" s="7"/>
      <c r="L570" s="7"/>
      <c r="N570" s="7"/>
      <c r="T570" s="7"/>
    </row>
    <row r="571" ht="15.75" customHeight="1">
      <c r="B571" s="7"/>
      <c r="C571" s="7"/>
      <c r="E571" s="7"/>
      <c r="H571" s="7"/>
      <c r="K571" s="7"/>
      <c r="L571" s="7"/>
      <c r="N571" s="7"/>
      <c r="T571" s="7"/>
    </row>
    <row r="572" ht="15.75" customHeight="1">
      <c r="B572" s="7"/>
      <c r="C572" s="7"/>
      <c r="E572" s="7"/>
      <c r="H572" s="7"/>
      <c r="K572" s="7"/>
      <c r="L572" s="7"/>
      <c r="N572" s="7"/>
      <c r="T572" s="7"/>
    </row>
    <row r="573" ht="15.75" customHeight="1">
      <c r="B573" s="7"/>
      <c r="C573" s="7"/>
      <c r="E573" s="7"/>
      <c r="H573" s="7"/>
      <c r="K573" s="7"/>
      <c r="L573" s="7"/>
      <c r="N573" s="7"/>
      <c r="T573" s="7"/>
    </row>
    <row r="574" ht="15.75" customHeight="1">
      <c r="B574" s="7"/>
      <c r="C574" s="7"/>
      <c r="E574" s="7"/>
      <c r="H574" s="7"/>
      <c r="K574" s="7"/>
      <c r="L574" s="7"/>
      <c r="N574" s="7"/>
      <c r="T574" s="7"/>
    </row>
    <row r="575" ht="15.75" customHeight="1">
      <c r="B575" s="7"/>
      <c r="C575" s="7"/>
      <c r="E575" s="7"/>
      <c r="H575" s="7"/>
      <c r="K575" s="7"/>
      <c r="L575" s="7"/>
      <c r="N575" s="7"/>
      <c r="T575" s="7"/>
    </row>
    <row r="576" ht="15.75" customHeight="1">
      <c r="B576" s="7"/>
      <c r="C576" s="7"/>
      <c r="E576" s="7"/>
      <c r="H576" s="7"/>
      <c r="K576" s="7"/>
      <c r="L576" s="7"/>
      <c r="N576" s="7"/>
      <c r="T576" s="7"/>
    </row>
    <row r="577" ht="15.75" customHeight="1">
      <c r="B577" s="7"/>
      <c r="C577" s="7"/>
      <c r="E577" s="7"/>
      <c r="H577" s="7"/>
      <c r="K577" s="7"/>
      <c r="L577" s="7"/>
      <c r="N577" s="7"/>
      <c r="T577" s="7"/>
    </row>
    <row r="578" ht="15.75" customHeight="1">
      <c r="B578" s="7"/>
      <c r="C578" s="7"/>
      <c r="E578" s="7"/>
      <c r="H578" s="7"/>
      <c r="K578" s="7"/>
      <c r="L578" s="7"/>
      <c r="N578" s="7"/>
      <c r="T578" s="7"/>
    </row>
    <row r="579" ht="15.75" customHeight="1">
      <c r="B579" s="7"/>
      <c r="C579" s="7"/>
      <c r="E579" s="7"/>
      <c r="H579" s="7"/>
      <c r="K579" s="7"/>
      <c r="L579" s="7"/>
      <c r="N579" s="7"/>
      <c r="T579" s="7"/>
    </row>
    <row r="580" ht="15.75" customHeight="1">
      <c r="B580" s="7"/>
      <c r="C580" s="7"/>
      <c r="E580" s="7"/>
      <c r="H580" s="7"/>
      <c r="K580" s="7"/>
      <c r="L580" s="7"/>
      <c r="N580" s="7"/>
      <c r="T580" s="7"/>
    </row>
    <row r="581" ht="15.75" customHeight="1">
      <c r="B581" s="7"/>
      <c r="C581" s="7"/>
      <c r="E581" s="7"/>
      <c r="H581" s="7"/>
      <c r="K581" s="7"/>
      <c r="L581" s="7"/>
      <c r="N581" s="7"/>
      <c r="T581" s="7"/>
    </row>
    <row r="582" ht="15.75" customHeight="1">
      <c r="B582" s="7"/>
      <c r="C582" s="7"/>
      <c r="E582" s="7"/>
      <c r="H582" s="7"/>
      <c r="K582" s="7"/>
      <c r="L582" s="7"/>
      <c r="N582" s="7"/>
      <c r="T582" s="7"/>
    </row>
    <row r="583" ht="15.75" customHeight="1">
      <c r="B583" s="7"/>
      <c r="C583" s="7"/>
      <c r="E583" s="7"/>
      <c r="H583" s="7"/>
      <c r="K583" s="7"/>
      <c r="L583" s="7"/>
      <c r="N583" s="7"/>
      <c r="T583" s="7"/>
    </row>
    <row r="584" ht="15.75" customHeight="1">
      <c r="B584" s="7"/>
      <c r="C584" s="7"/>
      <c r="E584" s="7"/>
      <c r="H584" s="7"/>
      <c r="K584" s="7"/>
      <c r="L584" s="7"/>
      <c r="N584" s="7"/>
      <c r="T584" s="7"/>
    </row>
    <row r="585" ht="15.75" customHeight="1">
      <c r="B585" s="7"/>
      <c r="C585" s="7"/>
      <c r="E585" s="7"/>
      <c r="H585" s="7"/>
      <c r="K585" s="7"/>
      <c r="L585" s="7"/>
      <c r="N585" s="7"/>
      <c r="T585" s="7"/>
    </row>
    <row r="586" ht="15.75" customHeight="1">
      <c r="B586" s="7"/>
      <c r="C586" s="7"/>
      <c r="E586" s="7"/>
      <c r="H586" s="7"/>
      <c r="K586" s="7"/>
      <c r="L586" s="7"/>
      <c r="N586" s="7"/>
      <c r="T586" s="7"/>
    </row>
    <row r="587" ht="15.75" customHeight="1">
      <c r="B587" s="7"/>
      <c r="C587" s="7"/>
      <c r="E587" s="7"/>
      <c r="H587" s="7"/>
      <c r="K587" s="7"/>
      <c r="L587" s="7"/>
      <c r="N587" s="7"/>
      <c r="T587" s="7"/>
    </row>
    <row r="588" ht="15.75" customHeight="1">
      <c r="B588" s="7"/>
      <c r="C588" s="7"/>
      <c r="E588" s="7"/>
      <c r="H588" s="7"/>
      <c r="K588" s="7"/>
      <c r="L588" s="7"/>
      <c r="N588" s="7"/>
      <c r="T588" s="7"/>
    </row>
    <row r="589" ht="15.75" customHeight="1">
      <c r="B589" s="7"/>
      <c r="C589" s="7"/>
      <c r="E589" s="7"/>
      <c r="H589" s="7"/>
      <c r="K589" s="7"/>
      <c r="L589" s="7"/>
      <c r="N589" s="7"/>
      <c r="T589" s="7"/>
    </row>
    <row r="590" ht="15.75" customHeight="1">
      <c r="B590" s="7"/>
      <c r="C590" s="7"/>
      <c r="E590" s="7"/>
      <c r="H590" s="7"/>
      <c r="K590" s="7"/>
      <c r="L590" s="7"/>
      <c r="N590" s="7"/>
      <c r="T590" s="7"/>
    </row>
    <row r="591" ht="15.75" customHeight="1">
      <c r="B591" s="7"/>
      <c r="C591" s="7"/>
      <c r="E591" s="7"/>
      <c r="H591" s="7"/>
      <c r="K591" s="7"/>
      <c r="L591" s="7"/>
      <c r="N591" s="7"/>
      <c r="T591" s="7"/>
    </row>
    <row r="592" ht="15.75" customHeight="1">
      <c r="B592" s="7"/>
      <c r="C592" s="7"/>
      <c r="E592" s="7"/>
      <c r="H592" s="7"/>
      <c r="K592" s="7"/>
      <c r="L592" s="7"/>
      <c r="N592" s="7"/>
      <c r="T592" s="7"/>
    </row>
    <row r="593" ht="15.75" customHeight="1">
      <c r="B593" s="7"/>
      <c r="C593" s="7"/>
      <c r="E593" s="7"/>
      <c r="H593" s="7"/>
      <c r="K593" s="7"/>
      <c r="L593" s="7"/>
      <c r="N593" s="7"/>
      <c r="T593" s="7"/>
    </row>
    <row r="594" ht="15.75" customHeight="1">
      <c r="B594" s="7"/>
      <c r="C594" s="7"/>
      <c r="E594" s="7"/>
      <c r="H594" s="7"/>
      <c r="K594" s="7"/>
      <c r="L594" s="7"/>
      <c r="N594" s="7"/>
      <c r="T594" s="7"/>
    </row>
    <row r="595" ht="15.75" customHeight="1">
      <c r="B595" s="7"/>
      <c r="C595" s="7"/>
      <c r="E595" s="7"/>
      <c r="H595" s="7"/>
      <c r="K595" s="7"/>
      <c r="L595" s="7"/>
      <c r="N595" s="7"/>
      <c r="T595" s="7"/>
    </row>
    <row r="596" ht="15.75" customHeight="1">
      <c r="B596" s="7"/>
      <c r="C596" s="7"/>
      <c r="E596" s="7"/>
      <c r="H596" s="7"/>
      <c r="K596" s="7"/>
      <c r="L596" s="7"/>
      <c r="N596" s="7"/>
      <c r="T596" s="7"/>
    </row>
    <row r="597" ht="15.75" customHeight="1">
      <c r="B597" s="7"/>
      <c r="C597" s="7"/>
      <c r="E597" s="7"/>
      <c r="H597" s="7"/>
      <c r="K597" s="7"/>
      <c r="L597" s="7"/>
      <c r="N597" s="7"/>
      <c r="T597" s="7"/>
    </row>
    <row r="598" ht="15.75" customHeight="1">
      <c r="B598" s="7"/>
      <c r="C598" s="7"/>
      <c r="E598" s="7"/>
      <c r="H598" s="7"/>
      <c r="K598" s="7"/>
      <c r="L598" s="7"/>
      <c r="N598" s="7"/>
      <c r="T598" s="7"/>
    </row>
    <row r="599" ht="15.75" customHeight="1">
      <c r="B599" s="7"/>
      <c r="C599" s="7"/>
      <c r="E599" s="7"/>
      <c r="H599" s="7"/>
      <c r="K599" s="7"/>
      <c r="L599" s="7"/>
      <c r="N599" s="7"/>
      <c r="T599" s="7"/>
    </row>
    <row r="600" ht="15.75" customHeight="1">
      <c r="B600" s="7"/>
      <c r="C600" s="7"/>
      <c r="E600" s="7"/>
      <c r="H600" s="7"/>
      <c r="K600" s="7"/>
      <c r="L600" s="7"/>
      <c r="N600" s="7"/>
      <c r="T600" s="7"/>
    </row>
    <row r="601" ht="15.75" customHeight="1">
      <c r="B601" s="7"/>
      <c r="C601" s="7"/>
      <c r="E601" s="7"/>
      <c r="H601" s="7"/>
      <c r="K601" s="7"/>
      <c r="L601" s="7"/>
      <c r="N601" s="7"/>
      <c r="T601" s="7"/>
    </row>
    <row r="602" ht="15.75" customHeight="1">
      <c r="B602" s="7"/>
      <c r="C602" s="7"/>
      <c r="E602" s="7"/>
      <c r="H602" s="7"/>
      <c r="K602" s="7"/>
      <c r="L602" s="7"/>
      <c r="N602" s="7"/>
      <c r="T602" s="7"/>
    </row>
    <row r="603" ht="15.75" customHeight="1">
      <c r="B603" s="7"/>
      <c r="C603" s="7"/>
      <c r="E603" s="7"/>
      <c r="H603" s="7"/>
      <c r="K603" s="7"/>
      <c r="L603" s="7"/>
      <c r="N603" s="7"/>
      <c r="T603" s="7"/>
    </row>
    <row r="604" ht="15.75" customHeight="1">
      <c r="B604" s="7"/>
      <c r="C604" s="7"/>
      <c r="E604" s="7"/>
      <c r="H604" s="7"/>
      <c r="K604" s="7"/>
      <c r="L604" s="7"/>
      <c r="N604" s="7"/>
      <c r="T604" s="7"/>
    </row>
    <row r="605" ht="15.75" customHeight="1">
      <c r="B605" s="7"/>
      <c r="C605" s="7"/>
      <c r="E605" s="7"/>
      <c r="H605" s="7"/>
      <c r="K605" s="7"/>
      <c r="L605" s="7"/>
      <c r="N605" s="7"/>
      <c r="T605" s="7"/>
    </row>
    <row r="606" ht="15.75" customHeight="1">
      <c r="B606" s="7"/>
      <c r="C606" s="7"/>
      <c r="E606" s="7"/>
      <c r="H606" s="7"/>
      <c r="K606" s="7"/>
      <c r="L606" s="7"/>
      <c r="N606" s="7"/>
      <c r="T606" s="7"/>
    </row>
    <row r="607" ht="15.75" customHeight="1">
      <c r="B607" s="7"/>
      <c r="C607" s="7"/>
      <c r="E607" s="7"/>
      <c r="H607" s="7"/>
      <c r="K607" s="7"/>
      <c r="L607" s="7"/>
      <c r="N607" s="7"/>
      <c r="T607" s="7"/>
    </row>
    <row r="608" ht="15.75" customHeight="1">
      <c r="B608" s="7"/>
      <c r="C608" s="7"/>
      <c r="E608" s="7"/>
      <c r="H608" s="7"/>
      <c r="K608" s="7"/>
      <c r="L608" s="7"/>
      <c r="N608" s="7"/>
      <c r="T608" s="7"/>
    </row>
    <row r="609" ht="15.75" customHeight="1">
      <c r="B609" s="7"/>
      <c r="C609" s="7"/>
      <c r="E609" s="7"/>
      <c r="H609" s="7"/>
      <c r="K609" s="7"/>
      <c r="L609" s="7"/>
      <c r="N609" s="7"/>
      <c r="T609" s="7"/>
    </row>
    <row r="610" ht="15.75" customHeight="1">
      <c r="B610" s="7"/>
      <c r="C610" s="7"/>
      <c r="E610" s="7"/>
      <c r="H610" s="7"/>
      <c r="K610" s="7"/>
      <c r="L610" s="7"/>
      <c r="N610" s="7"/>
      <c r="T610" s="7"/>
    </row>
    <row r="611" ht="15.75" customHeight="1">
      <c r="B611" s="7"/>
      <c r="C611" s="7"/>
      <c r="E611" s="7"/>
      <c r="H611" s="7"/>
      <c r="K611" s="7"/>
      <c r="L611" s="7"/>
      <c r="N611" s="7"/>
      <c r="T611" s="7"/>
    </row>
    <row r="612" ht="15.75" customHeight="1">
      <c r="B612" s="7"/>
      <c r="C612" s="7"/>
      <c r="E612" s="7"/>
      <c r="H612" s="7"/>
      <c r="K612" s="7"/>
      <c r="L612" s="7"/>
      <c r="N612" s="7"/>
      <c r="T612" s="7"/>
    </row>
    <row r="613" ht="15.75" customHeight="1">
      <c r="B613" s="7"/>
      <c r="C613" s="7"/>
      <c r="E613" s="7"/>
      <c r="H613" s="7"/>
      <c r="K613" s="7"/>
      <c r="L613" s="7"/>
      <c r="N613" s="7"/>
      <c r="T613" s="7"/>
    </row>
    <row r="614" ht="15.75" customHeight="1">
      <c r="B614" s="7"/>
      <c r="C614" s="7"/>
      <c r="E614" s="7"/>
      <c r="H614" s="7"/>
      <c r="K614" s="7"/>
      <c r="L614" s="7"/>
      <c r="N614" s="7"/>
      <c r="T614" s="7"/>
    </row>
    <row r="615" ht="15.75" customHeight="1">
      <c r="B615" s="7"/>
      <c r="C615" s="7"/>
      <c r="E615" s="7"/>
      <c r="H615" s="7"/>
      <c r="K615" s="7"/>
      <c r="L615" s="7"/>
      <c r="N615" s="7"/>
      <c r="T615" s="7"/>
    </row>
    <row r="616" ht="15.75" customHeight="1">
      <c r="B616" s="7"/>
      <c r="C616" s="7"/>
      <c r="E616" s="7"/>
      <c r="H616" s="7"/>
      <c r="K616" s="7"/>
      <c r="L616" s="7"/>
      <c r="N616" s="7"/>
      <c r="T616" s="7"/>
    </row>
    <row r="617" ht="15.75" customHeight="1">
      <c r="B617" s="7"/>
      <c r="C617" s="7"/>
      <c r="E617" s="7"/>
      <c r="H617" s="7"/>
      <c r="K617" s="7"/>
      <c r="L617" s="7"/>
      <c r="N617" s="7"/>
      <c r="T617" s="7"/>
    </row>
    <row r="618" ht="15.75" customHeight="1">
      <c r="B618" s="7"/>
      <c r="C618" s="7"/>
      <c r="E618" s="7"/>
      <c r="H618" s="7"/>
      <c r="K618" s="7"/>
      <c r="L618" s="7"/>
      <c r="N618" s="7"/>
      <c r="T618" s="7"/>
    </row>
    <row r="619" ht="15.75" customHeight="1">
      <c r="B619" s="7"/>
      <c r="C619" s="7"/>
      <c r="E619" s="7"/>
      <c r="H619" s="7"/>
      <c r="K619" s="7"/>
      <c r="L619" s="7"/>
      <c r="N619" s="7"/>
      <c r="T619" s="7"/>
    </row>
    <row r="620" ht="15.75" customHeight="1">
      <c r="B620" s="7"/>
      <c r="C620" s="7"/>
      <c r="E620" s="7"/>
      <c r="H620" s="7"/>
      <c r="K620" s="7"/>
      <c r="L620" s="7"/>
      <c r="N620" s="7"/>
      <c r="T620" s="7"/>
    </row>
    <row r="621" ht="15.75" customHeight="1">
      <c r="B621" s="7"/>
      <c r="C621" s="7"/>
      <c r="E621" s="7"/>
      <c r="H621" s="7"/>
      <c r="K621" s="7"/>
      <c r="L621" s="7"/>
      <c r="N621" s="7"/>
      <c r="T621" s="7"/>
    </row>
    <row r="622" ht="15.75" customHeight="1">
      <c r="B622" s="7"/>
      <c r="C622" s="7"/>
      <c r="E622" s="7"/>
      <c r="H622" s="7"/>
      <c r="K622" s="7"/>
      <c r="L622" s="7"/>
      <c r="N622" s="7"/>
      <c r="T622" s="7"/>
    </row>
    <row r="623" ht="15.75" customHeight="1">
      <c r="B623" s="7"/>
      <c r="C623" s="7"/>
      <c r="E623" s="7"/>
      <c r="H623" s="7"/>
      <c r="K623" s="7"/>
      <c r="L623" s="7"/>
      <c r="N623" s="7"/>
      <c r="T623" s="7"/>
    </row>
    <row r="624" ht="15.75" customHeight="1">
      <c r="B624" s="7"/>
      <c r="C624" s="7"/>
      <c r="E624" s="7"/>
      <c r="H624" s="7"/>
      <c r="K624" s="7"/>
      <c r="L624" s="7"/>
      <c r="N624" s="7"/>
      <c r="T624" s="7"/>
    </row>
    <row r="625" ht="15.75" customHeight="1">
      <c r="B625" s="7"/>
      <c r="C625" s="7"/>
      <c r="E625" s="7"/>
      <c r="H625" s="7"/>
      <c r="K625" s="7"/>
      <c r="L625" s="7"/>
      <c r="N625" s="7"/>
      <c r="T625" s="7"/>
    </row>
    <row r="626" ht="15.75" customHeight="1">
      <c r="B626" s="7"/>
      <c r="C626" s="7"/>
      <c r="E626" s="7"/>
      <c r="H626" s="7"/>
      <c r="K626" s="7"/>
      <c r="L626" s="7"/>
      <c r="N626" s="7"/>
      <c r="T626" s="7"/>
    </row>
    <row r="627" ht="15.75" customHeight="1">
      <c r="B627" s="7"/>
      <c r="C627" s="7"/>
      <c r="E627" s="7"/>
      <c r="H627" s="7"/>
      <c r="K627" s="7"/>
      <c r="L627" s="7"/>
      <c r="N627" s="7"/>
      <c r="T627" s="7"/>
    </row>
    <row r="628" ht="15.75" customHeight="1">
      <c r="B628" s="7"/>
      <c r="C628" s="7"/>
      <c r="E628" s="7"/>
      <c r="H628" s="7"/>
      <c r="K628" s="7"/>
      <c r="L628" s="7"/>
      <c r="N628" s="7"/>
      <c r="T628" s="7"/>
    </row>
    <row r="629" ht="15.75" customHeight="1">
      <c r="B629" s="7"/>
      <c r="C629" s="7"/>
      <c r="E629" s="7"/>
      <c r="H629" s="7"/>
      <c r="K629" s="7"/>
      <c r="L629" s="7"/>
      <c r="N629" s="7"/>
      <c r="T629" s="7"/>
    </row>
    <row r="630" ht="15.75" customHeight="1">
      <c r="B630" s="7"/>
      <c r="C630" s="7"/>
      <c r="E630" s="7"/>
      <c r="H630" s="7"/>
      <c r="K630" s="7"/>
      <c r="L630" s="7"/>
      <c r="N630" s="7"/>
      <c r="T630" s="7"/>
    </row>
    <row r="631" ht="15.75" customHeight="1">
      <c r="B631" s="7"/>
      <c r="C631" s="7"/>
      <c r="E631" s="7"/>
      <c r="H631" s="7"/>
      <c r="K631" s="7"/>
      <c r="L631" s="7"/>
      <c r="N631" s="7"/>
      <c r="T631" s="7"/>
    </row>
    <row r="632" ht="15.75" customHeight="1">
      <c r="B632" s="7"/>
      <c r="C632" s="7"/>
      <c r="E632" s="7"/>
      <c r="H632" s="7"/>
      <c r="K632" s="7"/>
      <c r="L632" s="7"/>
      <c r="N632" s="7"/>
      <c r="T632" s="7"/>
    </row>
    <row r="633" ht="15.75" customHeight="1">
      <c r="B633" s="7"/>
      <c r="C633" s="7"/>
      <c r="E633" s="7"/>
      <c r="H633" s="7"/>
      <c r="K633" s="7"/>
      <c r="L633" s="7"/>
      <c r="N633" s="7"/>
      <c r="T633" s="7"/>
    </row>
    <row r="634" ht="15.75" customHeight="1">
      <c r="B634" s="7"/>
      <c r="C634" s="7"/>
      <c r="E634" s="7"/>
      <c r="H634" s="7"/>
      <c r="K634" s="7"/>
      <c r="L634" s="7"/>
      <c r="N634" s="7"/>
      <c r="T634" s="7"/>
    </row>
    <row r="635" ht="15.75" customHeight="1">
      <c r="B635" s="7"/>
      <c r="C635" s="7"/>
      <c r="E635" s="7"/>
      <c r="H635" s="7"/>
      <c r="K635" s="7"/>
      <c r="L635" s="7"/>
      <c r="N635" s="7"/>
      <c r="T635" s="7"/>
    </row>
    <row r="636" ht="15.75" customHeight="1">
      <c r="B636" s="7"/>
      <c r="C636" s="7"/>
      <c r="E636" s="7"/>
      <c r="H636" s="7"/>
      <c r="K636" s="7"/>
      <c r="L636" s="7"/>
      <c r="N636" s="7"/>
      <c r="T636" s="7"/>
    </row>
    <row r="637" ht="15.75" customHeight="1">
      <c r="B637" s="7"/>
      <c r="C637" s="7"/>
      <c r="E637" s="7"/>
      <c r="H637" s="7"/>
      <c r="K637" s="7"/>
      <c r="L637" s="7"/>
      <c r="N637" s="7"/>
      <c r="T637" s="7"/>
    </row>
    <row r="638" ht="15.75" customHeight="1">
      <c r="B638" s="7"/>
      <c r="C638" s="7"/>
      <c r="E638" s="7"/>
      <c r="H638" s="7"/>
      <c r="K638" s="7"/>
      <c r="L638" s="7"/>
      <c r="N638" s="7"/>
      <c r="T638" s="7"/>
    </row>
    <row r="639" ht="15.75" customHeight="1">
      <c r="B639" s="7"/>
      <c r="C639" s="7"/>
      <c r="E639" s="7"/>
      <c r="H639" s="7"/>
      <c r="K639" s="7"/>
      <c r="L639" s="7"/>
      <c r="N639" s="7"/>
      <c r="T639" s="7"/>
    </row>
    <row r="640" ht="15.75" customHeight="1">
      <c r="B640" s="7"/>
      <c r="C640" s="7"/>
      <c r="E640" s="7"/>
      <c r="H640" s="7"/>
      <c r="K640" s="7"/>
      <c r="L640" s="7"/>
      <c r="N640" s="7"/>
      <c r="T640" s="7"/>
    </row>
    <row r="641" ht="15.75" customHeight="1">
      <c r="B641" s="7"/>
      <c r="C641" s="7"/>
      <c r="E641" s="7"/>
      <c r="H641" s="7"/>
      <c r="K641" s="7"/>
      <c r="L641" s="7"/>
      <c r="N641" s="7"/>
      <c r="T641" s="7"/>
    </row>
    <row r="642" ht="15.75" customHeight="1">
      <c r="B642" s="7"/>
      <c r="C642" s="7"/>
      <c r="E642" s="7"/>
      <c r="H642" s="7"/>
      <c r="K642" s="7"/>
      <c r="L642" s="7"/>
      <c r="N642" s="7"/>
      <c r="T642" s="7"/>
    </row>
    <row r="643" ht="15.75" customHeight="1">
      <c r="B643" s="7"/>
      <c r="C643" s="7"/>
      <c r="E643" s="7"/>
      <c r="H643" s="7"/>
      <c r="K643" s="7"/>
      <c r="L643" s="7"/>
      <c r="N643" s="7"/>
      <c r="T643" s="7"/>
    </row>
    <row r="644" ht="15.75" customHeight="1">
      <c r="B644" s="7"/>
      <c r="C644" s="7"/>
      <c r="E644" s="7"/>
      <c r="H644" s="7"/>
      <c r="K644" s="7"/>
      <c r="L644" s="7"/>
      <c r="N644" s="7"/>
      <c r="T644" s="7"/>
    </row>
    <row r="645" ht="15.75" customHeight="1">
      <c r="B645" s="7"/>
      <c r="C645" s="7"/>
      <c r="E645" s="7"/>
      <c r="H645" s="7"/>
      <c r="K645" s="7"/>
      <c r="L645" s="7"/>
      <c r="N645" s="7"/>
      <c r="T645" s="7"/>
    </row>
    <row r="646" ht="15.75" customHeight="1">
      <c r="B646" s="7"/>
      <c r="C646" s="7"/>
      <c r="E646" s="7"/>
      <c r="H646" s="7"/>
      <c r="K646" s="7"/>
      <c r="L646" s="7"/>
      <c r="N646" s="7"/>
      <c r="T646" s="7"/>
    </row>
    <row r="647" ht="15.75" customHeight="1">
      <c r="B647" s="7"/>
      <c r="C647" s="7"/>
      <c r="E647" s="7"/>
      <c r="H647" s="7"/>
      <c r="K647" s="7"/>
      <c r="L647" s="7"/>
      <c r="N647" s="7"/>
      <c r="T647" s="7"/>
    </row>
    <row r="648" ht="15.75" customHeight="1">
      <c r="B648" s="7"/>
      <c r="C648" s="7"/>
      <c r="E648" s="7"/>
      <c r="H648" s="7"/>
      <c r="K648" s="7"/>
      <c r="L648" s="7"/>
      <c r="N648" s="7"/>
      <c r="T648" s="7"/>
    </row>
    <row r="649" ht="15.75" customHeight="1">
      <c r="B649" s="7"/>
      <c r="C649" s="7"/>
      <c r="E649" s="7"/>
      <c r="H649" s="7"/>
      <c r="K649" s="7"/>
      <c r="L649" s="7"/>
      <c r="N649" s="7"/>
      <c r="T649" s="7"/>
    </row>
    <row r="650" ht="15.75" customHeight="1">
      <c r="B650" s="7"/>
      <c r="C650" s="7"/>
      <c r="E650" s="7"/>
      <c r="H650" s="7"/>
      <c r="K650" s="7"/>
      <c r="L650" s="7"/>
      <c r="N650" s="7"/>
      <c r="T650" s="7"/>
    </row>
    <row r="651" ht="15.75" customHeight="1">
      <c r="B651" s="7"/>
      <c r="C651" s="7"/>
      <c r="E651" s="7"/>
      <c r="H651" s="7"/>
      <c r="K651" s="7"/>
      <c r="L651" s="7"/>
      <c r="N651" s="7"/>
      <c r="T651" s="7"/>
    </row>
    <row r="652" ht="15.75" customHeight="1">
      <c r="B652" s="7"/>
      <c r="C652" s="7"/>
      <c r="E652" s="7"/>
      <c r="H652" s="7"/>
      <c r="K652" s="7"/>
      <c r="L652" s="7"/>
      <c r="N652" s="7"/>
      <c r="T652" s="7"/>
    </row>
    <row r="653" ht="15.75" customHeight="1">
      <c r="B653" s="7"/>
      <c r="C653" s="7"/>
      <c r="E653" s="7"/>
      <c r="H653" s="7"/>
      <c r="K653" s="7"/>
      <c r="L653" s="7"/>
      <c r="N653" s="7"/>
      <c r="T653" s="7"/>
    </row>
    <row r="654" ht="15.75" customHeight="1">
      <c r="B654" s="7"/>
      <c r="C654" s="7"/>
      <c r="E654" s="7"/>
      <c r="H654" s="7"/>
      <c r="K654" s="7"/>
      <c r="L654" s="7"/>
      <c r="N654" s="7"/>
      <c r="T654" s="7"/>
    </row>
    <row r="655" ht="15.75" customHeight="1">
      <c r="B655" s="7"/>
      <c r="C655" s="7"/>
      <c r="E655" s="7"/>
      <c r="H655" s="7"/>
      <c r="K655" s="7"/>
      <c r="L655" s="7"/>
      <c r="N655" s="7"/>
      <c r="T655" s="7"/>
    </row>
    <row r="656" ht="15.75" customHeight="1">
      <c r="B656" s="7"/>
      <c r="C656" s="7"/>
      <c r="E656" s="7"/>
      <c r="H656" s="7"/>
      <c r="K656" s="7"/>
      <c r="L656" s="7"/>
      <c r="N656" s="7"/>
      <c r="T656" s="7"/>
    </row>
    <row r="657" ht="15.75" customHeight="1">
      <c r="B657" s="7"/>
      <c r="C657" s="7"/>
      <c r="E657" s="7"/>
      <c r="H657" s="7"/>
      <c r="K657" s="7"/>
      <c r="L657" s="7"/>
      <c r="N657" s="7"/>
      <c r="T657" s="7"/>
    </row>
    <row r="658" ht="15.75" customHeight="1">
      <c r="B658" s="7"/>
      <c r="C658" s="7"/>
      <c r="E658" s="7"/>
      <c r="H658" s="7"/>
      <c r="K658" s="7"/>
      <c r="L658" s="7"/>
      <c r="N658" s="7"/>
      <c r="T658" s="7"/>
    </row>
    <row r="659" ht="15.75" customHeight="1">
      <c r="B659" s="7"/>
      <c r="C659" s="7"/>
      <c r="E659" s="7"/>
      <c r="H659" s="7"/>
      <c r="K659" s="7"/>
      <c r="L659" s="7"/>
      <c r="N659" s="7"/>
      <c r="T659" s="7"/>
    </row>
    <row r="660" ht="15.75" customHeight="1">
      <c r="B660" s="7"/>
      <c r="C660" s="7"/>
      <c r="E660" s="7"/>
      <c r="H660" s="7"/>
      <c r="K660" s="7"/>
      <c r="L660" s="7"/>
      <c r="N660" s="7"/>
      <c r="T660" s="7"/>
    </row>
    <row r="661" ht="15.75" customHeight="1">
      <c r="B661" s="7"/>
      <c r="C661" s="7"/>
      <c r="E661" s="7"/>
      <c r="H661" s="7"/>
      <c r="K661" s="7"/>
      <c r="L661" s="7"/>
      <c r="N661" s="7"/>
      <c r="T661" s="7"/>
    </row>
    <row r="662" ht="15.75" customHeight="1">
      <c r="B662" s="7"/>
      <c r="C662" s="7"/>
      <c r="E662" s="7"/>
      <c r="H662" s="7"/>
      <c r="K662" s="7"/>
      <c r="L662" s="7"/>
      <c r="N662" s="7"/>
      <c r="T662" s="7"/>
    </row>
    <row r="663" ht="15.75" customHeight="1">
      <c r="B663" s="7"/>
      <c r="C663" s="7"/>
      <c r="E663" s="7"/>
      <c r="H663" s="7"/>
      <c r="K663" s="7"/>
      <c r="L663" s="7"/>
      <c r="N663" s="7"/>
      <c r="T663" s="7"/>
    </row>
    <row r="664" ht="15.75" customHeight="1">
      <c r="B664" s="7"/>
      <c r="C664" s="7"/>
      <c r="E664" s="7"/>
      <c r="H664" s="7"/>
      <c r="K664" s="7"/>
      <c r="L664" s="7"/>
      <c r="N664" s="7"/>
      <c r="T664" s="7"/>
    </row>
    <row r="665" ht="15.75" customHeight="1">
      <c r="B665" s="7"/>
      <c r="C665" s="7"/>
      <c r="E665" s="7"/>
      <c r="H665" s="7"/>
      <c r="K665" s="7"/>
      <c r="L665" s="7"/>
      <c r="N665" s="7"/>
      <c r="T665" s="7"/>
    </row>
    <row r="666" ht="15.75" customHeight="1">
      <c r="B666" s="7"/>
      <c r="C666" s="7"/>
      <c r="E666" s="7"/>
      <c r="H666" s="7"/>
      <c r="K666" s="7"/>
      <c r="L666" s="7"/>
      <c r="N666" s="7"/>
      <c r="T666" s="7"/>
    </row>
    <row r="667" ht="15.75" customHeight="1">
      <c r="B667" s="7"/>
      <c r="C667" s="7"/>
      <c r="E667" s="7"/>
      <c r="H667" s="7"/>
      <c r="K667" s="7"/>
      <c r="L667" s="7"/>
      <c r="N667" s="7"/>
      <c r="T667" s="7"/>
    </row>
    <row r="668" ht="15.75" customHeight="1">
      <c r="B668" s="7"/>
      <c r="C668" s="7"/>
      <c r="E668" s="7"/>
      <c r="H668" s="7"/>
      <c r="K668" s="7"/>
      <c r="L668" s="7"/>
      <c r="N668" s="7"/>
      <c r="T668" s="7"/>
    </row>
    <row r="669" ht="15.75" customHeight="1">
      <c r="B669" s="7"/>
      <c r="C669" s="7"/>
      <c r="E669" s="7"/>
      <c r="H669" s="7"/>
      <c r="K669" s="7"/>
      <c r="L669" s="7"/>
      <c r="N669" s="7"/>
      <c r="T669" s="7"/>
    </row>
    <row r="670" ht="15.75" customHeight="1">
      <c r="B670" s="7"/>
      <c r="C670" s="7"/>
      <c r="E670" s="7"/>
      <c r="H670" s="7"/>
      <c r="K670" s="7"/>
      <c r="L670" s="7"/>
      <c r="N670" s="7"/>
      <c r="T670" s="7"/>
    </row>
    <row r="671" ht="15.75" customHeight="1">
      <c r="B671" s="7"/>
      <c r="C671" s="7"/>
      <c r="E671" s="7"/>
      <c r="H671" s="7"/>
      <c r="K671" s="7"/>
      <c r="L671" s="7"/>
      <c r="N671" s="7"/>
      <c r="T671" s="7"/>
    </row>
    <row r="672" ht="15.75" customHeight="1">
      <c r="B672" s="7"/>
      <c r="C672" s="7"/>
      <c r="E672" s="7"/>
      <c r="H672" s="7"/>
      <c r="K672" s="7"/>
      <c r="L672" s="7"/>
      <c r="N672" s="7"/>
      <c r="T672" s="7"/>
    </row>
    <row r="673" ht="15.75" customHeight="1">
      <c r="B673" s="7"/>
      <c r="C673" s="7"/>
      <c r="E673" s="7"/>
      <c r="H673" s="7"/>
      <c r="K673" s="7"/>
      <c r="L673" s="7"/>
      <c r="N673" s="7"/>
      <c r="T673" s="7"/>
    </row>
    <row r="674" ht="15.75" customHeight="1">
      <c r="B674" s="7"/>
      <c r="C674" s="7"/>
      <c r="E674" s="7"/>
      <c r="H674" s="7"/>
      <c r="K674" s="7"/>
      <c r="L674" s="7"/>
      <c r="N674" s="7"/>
      <c r="T674" s="7"/>
    </row>
    <row r="675" ht="15.75" customHeight="1">
      <c r="B675" s="7"/>
      <c r="C675" s="7"/>
      <c r="E675" s="7"/>
      <c r="H675" s="7"/>
      <c r="K675" s="7"/>
      <c r="L675" s="7"/>
      <c r="N675" s="7"/>
      <c r="T675" s="7"/>
    </row>
    <row r="676" ht="15.75" customHeight="1">
      <c r="B676" s="7"/>
      <c r="C676" s="7"/>
      <c r="E676" s="7"/>
      <c r="H676" s="7"/>
      <c r="K676" s="7"/>
      <c r="L676" s="7"/>
      <c r="N676" s="7"/>
      <c r="T676" s="7"/>
    </row>
    <row r="677" ht="15.75" customHeight="1">
      <c r="B677" s="7"/>
      <c r="C677" s="7"/>
      <c r="E677" s="7"/>
      <c r="H677" s="7"/>
      <c r="K677" s="7"/>
      <c r="L677" s="7"/>
      <c r="N677" s="7"/>
      <c r="T677" s="7"/>
    </row>
    <row r="678" ht="15.75" customHeight="1">
      <c r="B678" s="7"/>
      <c r="C678" s="7"/>
      <c r="E678" s="7"/>
      <c r="H678" s="7"/>
      <c r="K678" s="7"/>
      <c r="L678" s="7"/>
      <c r="N678" s="7"/>
      <c r="T678" s="7"/>
    </row>
    <row r="679" ht="15.75" customHeight="1">
      <c r="B679" s="7"/>
      <c r="C679" s="7"/>
      <c r="E679" s="7"/>
      <c r="H679" s="7"/>
      <c r="K679" s="7"/>
      <c r="L679" s="7"/>
      <c r="N679" s="7"/>
      <c r="T679" s="7"/>
    </row>
    <row r="680" ht="15.75" customHeight="1">
      <c r="B680" s="7"/>
      <c r="C680" s="7"/>
      <c r="E680" s="7"/>
      <c r="H680" s="7"/>
      <c r="K680" s="7"/>
      <c r="L680" s="7"/>
      <c r="N680" s="7"/>
      <c r="T680" s="7"/>
    </row>
    <row r="681" ht="15.75" customHeight="1">
      <c r="B681" s="7"/>
      <c r="C681" s="7"/>
      <c r="E681" s="7"/>
      <c r="H681" s="7"/>
      <c r="K681" s="7"/>
      <c r="L681" s="7"/>
      <c r="N681" s="7"/>
      <c r="T681" s="7"/>
    </row>
    <row r="682" ht="15.75" customHeight="1">
      <c r="B682" s="7"/>
      <c r="C682" s="7"/>
      <c r="E682" s="7"/>
      <c r="H682" s="7"/>
      <c r="K682" s="7"/>
      <c r="L682" s="7"/>
      <c r="N682" s="7"/>
      <c r="T682" s="7"/>
    </row>
    <row r="683" ht="15.75" customHeight="1">
      <c r="B683" s="7"/>
      <c r="C683" s="7"/>
      <c r="E683" s="7"/>
      <c r="H683" s="7"/>
      <c r="K683" s="7"/>
      <c r="L683" s="7"/>
      <c r="N683" s="7"/>
      <c r="T683" s="7"/>
    </row>
    <row r="684" ht="15.75" customHeight="1">
      <c r="B684" s="7"/>
      <c r="C684" s="7"/>
      <c r="E684" s="7"/>
      <c r="H684" s="7"/>
      <c r="K684" s="7"/>
      <c r="L684" s="7"/>
      <c r="N684" s="7"/>
      <c r="T684" s="7"/>
    </row>
    <row r="685" ht="15.75" customHeight="1">
      <c r="B685" s="7"/>
      <c r="C685" s="7"/>
      <c r="E685" s="7"/>
      <c r="H685" s="7"/>
      <c r="K685" s="7"/>
      <c r="L685" s="7"/>
      <c r="N685" s="7"/>
      <c r="T685" s="7"/>
    </row>
    <row r="686" ht="15.75" customHeight="1">
      <c r="B686" s="7"/>
      <c r="C686" s="7"/>
      <c r="E686" s="7"/>
      <c r="H686" s="7"/>
      <c r="K686" s="7"/>
      <c r="L686" s="7"/>
      <c r="N686" s="7"/>
      <c r="T686" s="7"/>
    </row>
    <row r="687" ht="15.75" customHeight="1">
      <c r="B687" s="7"/>
      <c r="C687" s="7"/>
      <c r="E687" s="7"/>
      <c r="H687" s="7"/>
      <c r="K687" s="7"/>
      <c r="L687" s="7"/>
      <c r="N687" s="7"/>
      <c r="T687" s="7"/>
    </row>
    <row r="688" ht="15.75" customHeight="1">
      <c r="B688" s="7"/>
      <c r="C688" s="7"/>
      <c r="E688" s="7"/>
      <c r="H688" s="7"/>
      <c r="K688" s="7"/>
      <c r="L688" s="7"/>
      <c r="N688" s="7"/>
      <c r="T688" s="7"/>
    </row>
    <row r="689" ht="15.75" customHeight="1">
      <c r="B689" s="7"/>
      <c r="C689" s="7"/>
      <c r="E689" s="7"/>
      <c r="H689" s="7"/>
      <c r="K689" s="7"/>
      <c r="L689" s="7"/>
      <c r="N689" s="7"/>
      <c r="T689" s="7"/>
    </row>
    <row r="690" ht="15.75" customHeight="1">
      <c r="B690" s="7"/>
      <c r="C690" s="7"/>
      <c r="E690" s="7"/>
      <c r="H690" s="7"/>
      <c r="K690" s="7"/>
      <c r="L690" s="7"/>
      <c r="N690" s="7"/>
      <c r="T690" s="7"/>
    </row>
    <row r="691" ht="15.75" customHeight="1">
      <c r="B691" s="7"/>
      <c r="C691" s="7"/>
      <c r="E691" s="7"/>
      <c r="H691" s="7"/>
      <c r="K691" s="7"/>
      <c r="L691" s="7"/>
      <c r="N691" s="7"/>
      <c r="T691" s="7"/>
    </row>
    <row r="692" ht="15.75" customHeight="1">
      <c r="B692" s="7"/>
      <c r="C692" s="7"/>
      <c r="E692" s="7"/>
      <c r="H692" s="7"/>
      <c r="K692" s="7"/>
      <c r="L692" s="7"/>
      <c r="N692" s="7"/>
      <c r="T692" s="7"/>
    </row>
    <row r="693" ht="15.75" customHeight="1">
      <c r="B693" s="7"/>
      <c r="C693" s="7"/>
      <c r="E693" s="7"/>
      <c r="H693" s="7"/>
      <c r="K693" s="7"/>
      <c r="L693" s="7"/>
      <c r="N693" s="7"/>
      <c r="T693" s="7"/>
    </row>
    <row r="694" ht="15.75" customHeight="1">
      <c r="B694" s="7"/>
      <c r="C694" s="7"/>
      <c r="E694" s="7"/>
      <c r="H694" s="7"/>
      <c r="K694" s="7"/>
      <c r="L694" s="7"/>
      <c r="N694" s="7"/>
      <c r="T694" s="7"/>
    </row>
    <row r="695" ht="15.75" customHeight="1">
      <c r="B695" s="7"/>
      <c r="C695" s="7"/>
      <c r="E695" s="7"/>
      <c r="H695" s="7"/>
      <c r="K695" s="7"/>
      <c r="L695" s="7"/>
      <c r="N695" s="7"/>
      <c r="T695" s="7"/>
    </row>
    <row r="696" ht="15.75" customHeight="1">
      <c r="B696" s="7"/>
      <c r="C696" s="7"/>
      <c r="E696" s="7"/>
      <c r="H696" s="7"/>
      <c r="K696" s="7"/>
      <c r="L696" s="7"/>
      <c r="N696" s="7"/>
      <c r="T696" s="7"/>
    </row>
    <row r="697" ht="15.75" customHeight="1">
      <c r="B697" s="7"/>
      <c r="C697" s="7"/>
      <c r="E697" s="7"/>
      <c r="H697" s="7"/>
      <c r="K697" s="7"/>
      <c r="L697" s="7"/>
      <c r="N697" s="7"/>
      <c r="T697" s="7"/>
    </row>
    <row r="698" ht="15.75" customHeight="1">
      <c r="B698" s="7"/>
      <c r="C698" s="7"/>
      <c r="E698" s="7"/>
      <c r="H698" s="7"/>
      <c r="K698" s="7"/>
      <c r="L698" s="7"/>
      <c r="N698" s="7"/>
      <c r="T698" s="7"/>
    </row>
    <row r="699" ht="15.75" customHeight="1">
      <c r="B699" s="7"/>
      <c r="C699" s="7"/>
      <c r="E699" s="7"/>
      <c r="H699" s="7"/>
      <c r="K699" s="7"/>
      <c r="L699" s="7"/>
      <c r="N699" s="7"/>
      <c r="T699" s="7"/>
    </row>
    <row r="700" ht="15.75" customHeight="1">
      <c r="B700" s="7"/>
      <c r="C700" s="7"/>
      <c r="E700" s="7"/>
      <c r="H700" s="7"/>
      <c r="K700" s="7"/>
      <c r="L700" s="7"/>
      <c r="N700" s="7"/>
      <c r="T700" s="7"/>
    </row>
    <row r="701" ht="15.75" customHeight="1">
      <c r="B701" s="7"/>
      <c r="C701" s="7"/>
      <c r="E701" s="7"/>
      <c r="H701" s="7"/>
      <c r="K701" s="7"/>
      <c r="L701" s="7"/>
      <c r="N701" s="7"/>
      <c r="T701" s="7"/>
    </row>
    <row r="702" ht="15.75" customHeight="1">
      <c r="B702" s="7"/>
      <c r="C702" s="7"/>
      <c r="E702" s="7"/>
      <c r="H702" s="7"/>
      <c r="K702" s="7"/>
      <c r="L702" s="7"/>
      <c r="N702" s="7"/>
      <c r="T702" s="7"/>
    </row>
    <row r="703" ht="15.75" customHeight="1">
      <c r="B703" s="7"/>
      <c r="C703" s="7"/>
      <c r="E703" s="7"/>
      <c r="H703" s="7"/>
      <c r="K703" s="7"/>
      <c r="L703" s="7"/>
      <c r="N703" s="7"/>
      <c r="T703" s="7"/>
    </row>
    <row r="704" ht="15.75" customHeight="1">
      <c r="B704" s="7"/>
      <c r="C704" s="7"/>
      <c r="E704" s="7"/>
      <c r="H704" s="7"/>
      <c r="K704" s="7"/>
      <c r="L704" s="7"/>
      <c r="N704" s="7"/>
      <c r="T704" s="7"/>
    </row>
    <row r="705" ht="15.75" customHeight="1">
      <c r="B705" s="7"/>
      <c r="C705" s="7"/>
      <c r="E705" s="7"/>
      <c r="H705" s="7"/>
      <c r="K705" s="7"/>
      <c r="L705" s="7"/>
      <c r="N705" s="7"/>
      <c r="T705" s="7"/>
    </row>
    <row r="706" ht="15.75" customHeight="1">
      <c r="B706" s="7"/>
      <c r="C706" s="7"/>
      <c r="E706" s="7"/>
      <c r="H706" s="7"/>
      <c r="K706" s="7"/>
      <c r="L706" s="7"/>
      <c r="N706" s="7"/>
      <c r="T706" s="7"/>
    </row>
    <row r="707" ht="15.75" customHeight="1">
      <c r="B707" s="7"/>
      <c r="C707" s="7"/>
      <c r="E707" s="7"/>
      <c r="H707" s="7"/>
      <c r="K707" s="7"/>
      <c r="L707" s="7"/>
      <c r="N707" s="7"/>
      <c r="T707" s="7"/>
    </row>
    <row r="708" ht="15.75" customHeight="1">
      <c r="B708" s="7"/>
      <c r="C708" s="7"/>
      <c r="E708" s="7"/>
      <c r="H708" s="7"/>
      <c r="K708" s="7"/>
      <c r="L708" s="7"/>
      <c r="N708" s="7"/>
      <c r="T708" s="7"/>
    </row>
    <row r="709" ht="15.75" customHeight="1">
      <c r="B709" s="7"/>
      <c r="C709" s="7"/>
      <c r="E709" s="7"/>
      <c r="H709" s="7"/>
      <c r="K709" s="7"/>
      <c r="L709" s="7"/>
      <c r="N709" s="7"/>
      <c r="T709" s="7"/>
    </row>
    <row r="710" ht="15.75" customHeight="1">
      <c r="B710" s="7"/>
      <c r="C710" s="7"/>
      <c r="E710" s="7"/>
      <c r="H710" s="7"/>
      <c r="K710" s="7"/>
      <c r="L710" s="7"/>
      <c r="N710" s="7"/>
      <c r="T710" s="7"/>
    </row>
    <row r="711" ht="15.75" customHeight="1">
      <c r="B711" s="7"/>
      <c r="C711" s="7"/>
      <c r="E711" s="7"/>
      <c r="H711" s="7"/>
      <c r="K711" s="7"/>
      <c r="L711" s="7"/>
      <c r="N711" s="7"/>
      <c r="T711" s="7"/>
    </row>
    <row r="712" ht="15.75" customHeight="1">
      <c r="B712" s="7"/>
      <c r="C712" s="7"/>
      <c r="E712" s="7"/>
      <c r="H712" s="7"/>
      <c r="K712" s="7"/>
      <c r="L712" s="7"/>
      <c r="N712" s="7"/>
      <c r="T712" s="7"/>
    </row>
    <row r="713" ht="15.75" customHeight="1">
      <c r="B713" s="7"/>
      <c r="C713" s="7"/>
      <c r="E713" s="7"/>
      <c r="H713" s="7"/>
      <c r="K713" s="7"/>
      <c r="L713" s="7"/>
      <c r="N713" s="7"/>
      <c r="T713" s="7"/>
    </row>
    <row r="714" ht="15.75" customHeight="1">
      <c r="B714" s="7"/>
      <c r="C714" s="7"/>
      <c r="E714" s="7"/>
      <c r="H714" s="7"/>
      <c r="K714" s="7"/>
      <c r="L714" s="7"/>
      <c r="N714" s="7"/>
      <c r="T714" s="7"/>
    </row>
    <row r="715" ht="15.75" customHeight="1">
      <c r="B715" s="7"/>
      <c r="C715" s="7"/>
      <c r="E715" s="7"/>
      <c r="H715" s="7"/>
      <c r="K715" s="7"/>
      <c r="L715" s="7"/>
      <c r="N715" s="7"/>
      <c r="T715" s="7"/>
    </row>
    <row r="716" ht="15.75" customHeight="1">
      <c r="B716" s="7"/>
      <c r="C716" s="7"/>
      <c r="E716" s="7"/>
      <c r="H716" s="7"/>
      <c r="K716" s="7"/>
      <c r="L716" s="7"/>
      <c r="N716" s="7"/>
      <c r="T716" s="7"/>
    </row>
    <row r="717" ht="15.75" customHeight="1">
      <c r="B717" s="7"/>
      <c r="C717" s="7"/>
      <c r="E717" s="7"/>
      <c r="H717" s="7"/>
      <c r="K717" s="7"/>
      <c r="L717" s="7"/>
      <c r="N717" s="7"/>
      <c r="T717" s="7"/>
    </row>
    <row r="718" ht="15.75" customHeight="1">
      <c r="B718" s="7"/>
      <c r="C718" s="7"/>
      <c r="E718" s="7"/>
      <c r="H718" s="7"/>
      <c r="K718" s="7"/>
      <c r="L718" s="7"/>
      <c r="N718" s="7"/>
      <c r="T718" s="7"/>
    </row>
    <row r="719" ht="15.75" customHeight="1">
      <c r="B719" s="7"/>
      <c r="C719" s="7"/>
      <c r="E719" s="7"/>
      <c r="H719" s="7"/>
      <c r="K719" s="7"/>
      <c r="L719" s="7"/>
      <c r="N719" s="7"/>
      <c r="T719" s="7"/>
    </row>
    <row r="720" ht="15.75" customHeight="1">
      <c r="B720" s="7"/>
      <c r="C720" s="7"/>
      <c r="E720" s="7"/>
      <c r="H720" s="7"/>
      <c r="K720" s="7"/>
      <c r="L720" s="7"/>
      <c r="N720" s="7"/>
      <c r="T720" s="7"/>
    </row>
    <row r="721" ht="15.75" customHeight="1">
      <c r="B721" s="7"/>
      <c r="C721" s="7"/>
      <c r="E721" s="7"/>
      <c r="H721" s="7"/>
      <c r="K721" s="7"/>
      <c r="L721" s="7"/>
      <c r="N721" s="7"/>
      <c r="T721" s="7"/>
    </row>
    <row r="722" ht="15.75" customHeight="1">
      <c r="B722" s="7"/>
      <c r="C722" s="7"/>
      <c r="E722" s="7"/>
      <c r="H722" s="7"/>
      <c r="K722" s="7"/>
      <c r="L722" s="7"/>
      <c r="N722" s="7"/>
      <c r="T722" s="7"/>
    </row>
    <row r="723" ht="15.75" customHeight="1">
      <c r="B723" s="7"/>
      <c r="C723" s="7"/>
      <c r="E723" s="7"/>
      <c r="H723" s="7"/>
      <c r="K723" s="7"/>
      <c r="L723" s="7"/>
      <c r="N723" s="7"/>
      <c r="T723" s="7"/>
    </row>
    <row r="724" ht="15.75" customHeight="1">
      <c r="B724" s="7"/>
      <c r="C724" s="7"/>
      <c r="E724" s="7"/>
      <c r="H724" s="7"/>
      <c r="K724" s="7"/>
      <c r="L724" s="7"/>
      <c r="N724" s="7"/>
      <c r="T724" s="7"/>
    </row>
    <row r="725" ht="15.75" customHeight="1">
      <c r="B725" s="7"/>
      <c r="C725" s="7"/>
      <c r="E725" s="7"/>
      <c r="H725" s="7"/>
      <c r="K725" s="7"/>
      <c r="L725" s="7"/>
      <c r="N725" s="7"/>
      <c r="T725" s="7"/>
    </row>
    <row r="726" ht="15.75" customHeight="1">
      <c r="B726" s="7"/>
      <c r="C726" s="7"/>
      <c r="E726" s="7"/>
      <c r="H726" s="7"/>
      <c r="K726" s="7"/>
      <c r="L726" s="7"/>
      <c r="N726" s="7"/>
      <c r="T726" s="7"/>
    </row>
    <row r="727" ht="15.75" customHeight="1">
      <c r="B727" s="7"/>
      <c r="C727" s="7"/>
      <c r="E727" s="7"/>
      <c r="H727" s="7"/>
      <c r="K727" s="7"/>
      <c r="L727" s="7"/>
      <c r="N727" s="7"/>
      <c r="T727" s="7"/>
    </row>
    <row r="728" ht="15.75" customHeight="1">
      <c r="B728" s="7"/>
      <c r="C728" s="7"/>
      <c r="E728" s="7"/>
      <c r="H728" s="7"/>
      <c r="K728" s="7"/>
      <c r="L728" s="7"/>
      <c r="N728" s="7"/>
      <c r="T728" s="7"/>
    </row>
    <row r="729" ht="15.75" customHeight="1">
      <c r="B729" s="7"/>
      <c r="C729" s="7"/>
      <c r="E729" s="7"/>
      <c r="H729" s="7"/>
      <c r="K729" s="7"/>
      <c r="L729" s="7"/>
      <c r="N729" s="7"/>
      <c r="T729" s="7"/>
    </row>
    <row r="730" ht="15.75" customHeight="1">
      <c r="B730" s="7"/>
      <c r="C730" s="7"/>
      <c r="E730" s="7"/>
      <c r="H730" s="7"/>
      <c r="K730" s="7"/>
      <c r="L730" s="7"/>
      <c r="N730" s="7"/>
      <c r="T730" s="7"/>
    </row>
    <row r="731" ht="15.75" customHeight="1">
      <c r="B731" s="7"/>
      <c r="C731" s="7"/>
      <c r="E731" s="7"/>
      <c r="H731" s="7"/>
      <c r="K731" s="7"/>
      <c r="L731" s="7"/>
      <c r="N731" s="7"/>
      <c r="T731" s="7"/>
    </row>
    <row r="732" ht="15.75" customHeight="1">
      <c r="B732" s="7"/>
      <c r="C732" s="7"/>
      <c r="E732" s="7"/>
      <c r="H732" s="7"/>
      <c r="K732" s="7"/>
      <c r="L732" s="7"/>
      <c r="N732" s="7"/>
      <c r="T732" s="7"/>
    </row>
    <row r="733" ht="15.75" customHeight="1">
      <c r="B733" s="7"/>
      <c r="C733" s="7"/>
      <c r="E733" s="7"/>
      <c r="H733" s="7"/>
      <c r="K733" s="7"/>
      <c r="L733" s="7"/>
      <c r="N733" s="7"/>
      <c r="T733" s="7"/>
    </row>
    <row r="734" ht="15.75" customHeight="1">
      <c r="B734" s="7"/>
      <c r="C734" s="7"/>
      <c r="E734" s="7"/>
      <c r="H734" s="7"/>
      <c r="K734" s="7"/>
      <c r="L734" s="7"/>
      <c r="N734" s="7"/>
      <c r="T734" s="7"/>
    </row>
    <row r="735" ht="15.75" customHeight="1">
      <c r="B735" s="7"/>
      <c r="C735" s="7"/>
      <c r="E735" s="7"/>
      <c r="H735" s="7"/>
      <c r="K735" s="7"/>
      <c r="L735" s="7"/>
      <c r="N735" s="7"/>
      <c r="T735" s="7"/>
    </row>
    <row r="736" ht="15.75" customHeight="1">
      <c r="B736" s="7"/>
      <c r="C736" s="7"/>
      <c r="E736" s="7"/>
      <c r="H736" s="7"/>
      <c r="K736" s="7"/>
      <c r="L736" s="7"/>
      <c r="N736" s="7"/>
      <c r="T736" s="7"/>
    </row>
    <row r="737" ht="15.75" customHeight="1">
      <c r="B737" s="7"/>
      <c r="C737" s="7"/>
      <c r="E737" s="7"/>
      <c r="H737" s="7"/>
      <c r="K737" s="7"/>
      <c r="L737" s="7"/>
      <c r="N737" s="7"/>
      <c r="T737" s="7"/>
    </row>
    <row r="738" ht="15.75" customHeight="1">
      <c r="B738" s="7"/>
      <c r="C738" s="7"/>
      <c r="E738" s="7"/>
      <c r="H738" s="7"/>
      <c r="K738" s="7"/>
      <c r="L738" s="7"/>
      <c r="N738" s="7"/>
      <c r="T738" s="7"/>
    </row>
    <row r="739" ht="15.75" customHeight="1">
      <c r="B739" s="7"/>
      <c r="C739" s="7"/>
      <c r="E739" s="7"/>
      <c r="H739" s="7"/>
      <c r="K739" s="7"/>
      <c r="L739" s="7"/>
      <c r="N739" s="7"/>
      <c r="T739" s="7"/>
    </row>
    <row r="740" ht="15.75" customHeight="1">
      <c r="B740" s="7"/>
      <c r="C740" s="7"/>
      <c r="E740" s="7"/>
      <c r="H740" s="7"/>
      <c r="K740" s="7"/>
      <c r="L740" s="7"/>
      <c r="N740" s="7"/>
      <c r="T740" s="7"/>
    </row>
    <row r="741" ht="15.75" customHeight="1">
      <c r="B741" s="7"/>
      <c r="C741" s="7"/>
      <c r="E741" s="7"/>
      <c r="H741" s="7"/>
      <c r="K741" s="7"/>
      <c r="L741" s="7"/>
      <c r="N741" s="7"/>
      <c r="T741" s="7"/>
    </row>
    <row r="742" ht="15.75" customHeight="1">
      <c r="B742" s="7"/>
      <c r="C742" s="7"/>
      <c r="E742" s="7"/>
      <c r="H742" s="7"/>
      <c r="K742" s="7"/>
      <c r="L742" s="7"/>
      <c r="N742" s="7"/>
      <c r="T742" s="7"/>
    </row>
    <row r="743" ht="15.75" customHeight="1">
      <c r="B743" s="7"/>
      <c r="C743" s="7"/>
      <c r="E743" s="7"/>
      <c r="H743" s="7"/>
      <c r="K743" s="7"/>
      <c r="L743" s="7"/>
      <c r="N743" s="7"/>
      <c r="T743" s="7"/>
    </row>
    <row r="744" ht="15.75" customHeight="1">
      <c r="B744" s="7"/>
      <c r="C744" s="7"/>
      <c r="E744" s="7"/>
      <c r="H744" s="7"/>
      <c r="K744" s="7"/>
      <c r="L744" s="7"/>
      <c r="N744" s="7"/>
      <c r="T744" s="7"/>
    </row>
    <row r="745" ht="15.75" customHeight="1">
      <c r="B745" s="7"/>
      <c r="C745" s="7"/>
      <c r="E745" s="7"/>
      <c r="H745" s="7"/>
      <c r="K745" s="7"/>
      <c r="L745" s="7"/>
      <c r="N745" s="7"/>
      <c r="T745" s="7"/>
    </row>
    <row r="746" ht="15.75" customHeight="1">
      <c r="B746" s="7"/>
      <c r="C746" s="7"/>
      <c r="E746" s="7"/>
      <c r="H746" s="7"/>
      <c r="K746" s="7"/>
      <c r="L746" s="7"/>
      <c r="N746" s="7"/>
      <c r="T746" s="7"/>
    </row>
    <row r="747" ht="15.75" customHeight="1">
      <c r="B747" s="7"/>
      <c r="C747" s="7"/>
      <c r="E747" s="7"/>
      <c r="H747" s="7"/>
      <c r="K747" s="7"/>
      <c r="L747" s="7"/>
      <c r="N747" s="7"/>
      <c r="T747" s="7"/>
    </row>
    <row r="748" ht="15.75" customHeight="1">
      <c r="B748" s="7"/>
      <c r="C748" s="7"/>
      <c r="E748" s="7"/>
      <c r="H748" s="7"/>
      <c r="K748" s="7"/>
      <c r="L748" s="7"/>
      <c r="N748" s="7"/>
      <c r="T748" s="7"/>
    </row>
    <row r="749" ht="15.75" customHeight="1">
      <c r="B749" s="7"/>
      <c r="C749" s="7"/>
      <c r="E749" s="7"/>
      <c r="H749" s="7"/>
      <c r="K749" s="7"/>
      <c r="L749" s="7"/>
      <c r="N749" s="7"/>
      <c r="T749" s="7"/>
    </row>
    <row r="750" ht="15.75" customHeight="1">
      <c r="B750" s="7"/>
      <c r="C750" s="7"/>
      <c r="E750" s="7"/>
      <c r="H750" s="7"/>
      <c r="K750" s="7"/>
      <c r="L750" s="7"/>
      <c r="N750" s="7"/>
      <c r="T750" s="7"/>
    </row>
    <row r="751" ht="15.75" customHeight="1">
      <c r="B751" s="7"/>
      <c r="C751" s="7"/>
      <c r="E751" s="7"/>
      <c r="H751" s="7"/>
      <c r="K751" s="7"/>
      <c r="L751" s="7"/>
      <c r="N751" s="7"/>
      <c r="T751" s="7"/>
    </row>
    <row r="752" ht="15.75" customHeight="1">
      <c r="B752" s="7"/>
      <c r="C752" s="7"/>
      <c r="E752" s="7"/>
      <c r="H752" s="7"/>
      <c r="K752" s="7"/>
      <c r="L752" s="7"/>
      <c r="N752" s="7"/>
      <c r="T752" s="7"/>
    </row>
    <row r="753" ht="15.75" customHeight="1">
      <c r="B753" s="7"/>
      <c r="C753" s="7"/>
      <c r="E753" s="7"/>
      <c r="H753" s="7"/>
      <c r="K753" s="7"/>
      <c r="L753" s="7"/>
      <c r="N753" s="7"/>
      <c r="T753" s="7"/>
    </row>
    <row r="754" ht="15.75" customHeight="1">
      <c r="B754" s="7"/>
      <c r="C754" s="7"/>
      <c r="E754" s="7"/>
      <c r="H754" s="7"/>
      <c r="K754" s="7"/>
      <c r="L754" s="7"/>
      <c r="N754" s="7"/>
      <c r="T754" s="7"/>
    </row>
    <row r="755" ht="15.75" customHeight="1">
      <c r="B755" s="7"/>
      <c r="C755" s="7"/>
      <c r="E755" s="7"/>
      <c r="H755" s="7"/>
      <c r="K755" s="7"/>
      <c r="L755" s="7"/>
      <c r="N755" s="7"/>
      <c r="T755" s="7"/>
    </row>
    <row r="756" ht="15.75" customHeight="1">
      <c r="B756" s="7"/>
      <c r="C756" s="7"/>
      <c r="E756" s="7"/>
      <c r="H756" s="7"/>
      <c r="K756" s="7"/>
      <c r="L756" s="7"/>
      <c r="N756" s="7"/>
      <c r="T756" s="7"/>
    </row>
    <row r="757" ht="15.75" customHeight="1">
      <c r="B757" s="7"/>
      <c r="C757" s="7"/>
      <c r="E757" s="7"/>
      <c r="H757" s="7"/>
      <c r="K757" s="7"/>
      <c r="L757" s="7"/>
      <c r="N757" s="7"/>
      <c r="T757" s="7"/>
    </row>
    <row r="758" ht="15.75" customHeight="1">
      <c r="B758" s="7"/>
      <c r="C758" s="7"/>
      <c r="E758" s="7"/>
      <c r="H758" s="7"/>
      <c r="K758" s="7"/>
      <c r="L758" s="7"/>
      <c r="N758" s="7"/>
      <c r="T758" s="7"/>
    </row>
    <row r="759" ht="15.75" customHeight="1">
      <c r="B759" s="7"/>
      <c r="C759" s="7"/>
      <c r="E759" s="7"/>
      <c r="H759" s="7"/>
      <c r="K759" s="7"/>
      <c r="L759" s="7"/>
      <c r="N759" s="7"/>
      <c r="T759" s="7"/>
    </row>
    <row r="760" ht="15.75" customHeight="1">
      <c r="B760" s="7"/>
      <c r="C760" s="7"/>
      <c r="E760" s="7"/>
      <c r="H760" s="7"/>
      <c r="K760" s="7"/>
      <c r="L760" s="7"/>
      <c r="N760" s="7"/>
      <c r="T760" s="7"/>
    </row>
    <row r="761" ht="15.75" customHeight="1">
      <c r="B761" s="7"/>
      <c r="C761" s="7"/>
      <c r="E761" s="7"/>
      <c r="H761" s="7"/>
      <c r="K761" s="7"/>
      <c r="L761" s="7"/>
      <c r="N761" s="7"/>
      <c r="T761" s="7"/>
    </row>
    <row r="762" ht="15.75" customHeight="1">
      <c r="B762" s="7"/>
      <c r="C762" s="7"/>
      <c r="E762" s="7"/>
      <c r="H762" s="7"/>
      <c r="K762" s="7"/>
      <c r="L762" s="7"/>
      <c r="N762" s="7"/>
      <c r="T762" s="7"/>
    </row>
    <row r="763" ht="15.75" customHeight="1">
      <c r="B763" s="7"/>
      <c r="C763" s="7"/>
      <c r="E763" s="7"/>
      <c r="H763" s="7"/>
      <c r="K763" s="7"/>
      <c r="L763" s="7"/>
      <c r="N763" s="7"/>
      <c r="T763" s="7"/>
    </row>
    <row r="764" ht="15.75" customHeight="1">
      <c r="B764" s="7"/>
      <c r="C764" s="7"/>
      <c r="E764" s="7"/>
      <c r="H764" s="7"/>
      <c r="K764" s="7"/>
      <c r="L764" s="7"/>
      <c r="N764" s="7"/>
      <c r="T764" s="7"/>
    </row>
    <row r="765" ht="15.75" customHeight="1">
      <c r="B765" s="7"/>
      <c r="C765" s="7"/>
      <c r="E765" s="7"/>
      <c r="H765" s="7"/>
      <c r="K765" s="7"/>
      <c r="L765" s="7"/>
      <c r="N765" s="7"/>
      <c r="T765" s="7"/>
    </row>
    <row r="766" ht="15.75" customHeight="1">
      <c r="B766" s="7"/>
      <c r="C766" s="7"/>
      <c r="E766" s="7"/>
      <c r="H766" s="7"/>
      <c r="K766" s="7"/>
      <c r="L766" s="7"/>
      <c r="N766" s="7"/>
      <c r="T766" s="7"/>
    </row>
    <row r="767" ht="15.75" customHeight="1">
      <c r="B767" s="7"/>
      <c r="C767" s="7"/>
      <c r="E767" s="7"/>
      <c r="H767" s="7"/>
      <c r="K767" s="7"/>
      <c r="L767" s="7"/>
      <c r="N767" s="7"/>
      <c r="T767" s="7"/>
    </row>
    <row r="768" ht="15.75" customHeight="1">
      <c r="B768" s="7"/>
      <c r="C768" s="7"/>
      <c r="E768" s="7"/>
      <c r="H768" s="7"/>
      <c r="K768" s="7"/>
      <c r="L768" s="7"/>
      <c r="N768" s="7"/>
      <c r="T768" s="7"/>
    </row>
    <row r="769" ht="15.75" customHeight="1">
      <c r="B769" s="7"/>
      <c r="C769" s="7"/>
      <c r="E769" s="7"/>
      <c r="H769" s="7"/>
      <c r="K769" s="7"/>
      <c r="L769" s="7"/>
      <c r="N769" s="7"/>
      <c r="T769" s="7"/>
    </row>
    <row r="770" ht="15.75" customHeight="1">
      <c r="B770" s="7"/>
      <c r="C770" s="7"/>
      <c r="E770" s="7"/>
      <c r="H770" s="7"/>
      <c r="K770" s="7"/>
      <c r="L770" s="7"/>
      <c r="N770" s="7"/>
      <c r="T770" s="7"/>
    </row>
    <row r="771" ht="15.75" customHeight="1">
      <c r="B771" s="7"/>
      <c r="C771" s="7"/>
      <c r="E771" s="7"/>
      <c r="H771" s="7"/>
      <c r="K771" s="7"/>
      <c r="L771" s="7"/>
      <c r="N771" s="7"/>
      <c r="T771" s="7"/>
    </row>
    <row r="772" ht="15.75" customHeight="1">
      <c r="B772" s="7"/>
      <c r="C772" s="7"/>
      <c r="E772" s="7"/>
      <c r="H772" s="7"/>
      <c r="K772" s="7"/>
      <c r="L772" s="7"/>
      <c r="N772" s="7"/>
      <c r="T772" s="7"/>
    </row>
    <row r="773" ht="15.75" customHeight="1">
      <c r="B773" s="7"/>
      <c r="C773" s="7"/>
      <c r="E773" s="7"/>
      <c r="H773" s="7"/>
      <c r="K773" s="7"/>
      <c r="L773" s="7"/>
      <c r="N773" s="7"/>
      <c r="T773" s="7"/>
    </row>
    <row r="774" ht="15.75" customHeight="1">
      <c r="B774" s="7"/>
      <c r="C774" s="7"/>
      <c r="E774" s="7"/>
      <c r="H774" s="7"/>
      <c r="K774" s="7"/>
      <c r="L774" s="7"/>
      <c r="N774" s="7"/>
      <c r="T774" s="7"/>
    </row>
    <row r="775" ht="15.75" customHeight="1">
      <c r="B775" s="7"/>
      <c r="C775" s="7"/>
      <c r="E775" s="7"/>
      <c r="H775" s="7"/>
      <c r="K775" s="7"/>
      <c r="L775" s="7"/>
      <c r="N775" s="7"/>
      <c r="T775" s="7"/>
    </row>
    <row r="776" ht="15.75" customHeight="1">
      <c r="B776" s="7"/>
      <c r="C776" s="7"/>
      <c r="E776" s="7"/>
      <c r="H776" s="7"/>
      <c r="K776" s="7"/>
      <c r="L776" s="7"/>
      <c r="N776" s="7"/>
      <c r="T776" s="7"/>
    </row>
    <row r="777" ht="15.75" customHeight="1">
      <c r="B777" s="7"/>
      <c r="C777" s="7"/>
      <c r="E777" s="7"/>
      <c r="H777" s="7"/>
      <c r="K777" s="7"/>
      <c r="L777" s="7"/>
      <c r="N777" s="7"/>
      <c r="T777" s="7"/>
    </row>
    <row r="778" ht="15.75" customHeight="1">
      <c r="B778" s="7"/>
      <c r="C778" s="7"/>
      <c r="E778" s="7"/>
      <c r="H778" s="7"/>
      <c r="K778" s="7"/>
      <c r="L778" s="7"/>
      <c r="N778" s="7"/>
      <c r="T778" s="7"/>
    </row>
    <row r="779" ht="15.75" customHeight="1">
      <c r="B779" s="7"/>
      <c r="C779" s="7"/>
      <c r="E779" s="7"/>
      <c r="H779" s="7"/>
      <c r="K779" s="7"/>
      <c r="L779" s="7"/>
      <c r="N779" s="7"/>
      <c r="T779" s="7"/>
    </row>
    <row r="780" ht="15.75" customHeight="1">
      <c r="B780" s="7"/>
      <c r="C780" s="7"/>
      <c r="E780" s="7"/>
      <c r="H780" s="7"/>
      <c r="K780" s="7"/>
      <c r="L780" s="7"/>
      <c r="N780" s="7"/>
      <c r="T780" s="7"/>
    </row>
    <row r="781" ht="15.75" customHeight="1">
      <c r="B781" s="7"/>
      <c r="C781" s="7"/>
      <c r="E781" s="7"/>
      <c r="H781" s="7"/>
      <c r="K781" s="7"/>
      <c r="L781" s="7"/>
      <c r="N781" s="7"/>
      <c r="T781" s="7"/>
    </row>
    <row r="782" ht="15.75" customHeight="1">
      <c r="B782" s="7"/>
      <c r="C782" s="7"/>
      <c r="E782" s="7"/>
      <c r="H782" s="7"/>
      <c r="K782" s="7"/>
      <c r="L782" s="7"/>
      <c r="N782" s="7"/>
      <c r="T782" s="7"/>
    </row>
    <row r="783" ht="15.75" customHeight="1">
      <c r="B783" s="7"/>
      <c r="C783" s="7"/>
      <c r="E783" s="7"/>
      <c r="H783" s="7"/>
      <c r="K783" s="7"/>
      <c r="L783" s="7"/>
      <c r="N783" s="7"/>
      <c r="T783" s="7"/>
    </row>
    <row r="784" ht="15.75" customHeight="1">
      <c r="B784" s="7"/>
      <c r="C784" s="7"/>
      <c r="E784" s="7"/>
      <c r="H784" s="7"/>
      <c r="K784" s="7"/>
      <c r="L784" s="7"/>
      <c r="N784" s="7"/>
      <c r="T784" s="7"/>
    </row>
    <row r="785" ht="15.75" customHeight="1">
      <c r="B785" s="7"/>
      <c r="C785" s="7"/>
      <c r="E785" s="7"/>
      <c r="H785" s="7"/>
      <c r="K785" s="7"/>
      <c r="L785" s="7"/>
      <c r="N785" s="7"/>
      <c r="T785" s="7"/>
    </row>
    <row r="786" ht="15.75" customHeight="1">
      <c r="B786" s="7"/>
      <c r="C786" s="7"/>
      <c r="E786" s="7"/>
      <c r="H786" s="7"/>
      <c r="K786" s="7"/>
      <c r="L786" s="7"/>
      <c r="N786" s="7"/>
      <c r="T786" s="7"/>
    </row>
    <row r="787" ht="15.75" customHeight="1">
      <c r="B787" s="7"/>
      <c r="C787" s="7"/>
      <c r="E787" s="7"/>
      <c r="H787" s="7"/>
      <c r="K787" s="7"/>
      <c r="L787" s="7"/>
      <c r="N787" s="7"/>
      <c r="T787" s="7"/>
    </row>
    <row r="788" ht="15.75" customHeight="1">
      <c r="B788" s="7"/>
      <c r="C788" s="7"/>
      <c r="E788" s="7"/>
      <c r="H788" s="7"/>
      <c r="K788" s="7"/>
      <c r="L788" s="7"/>
      <c r="N788" s="7"/>
      <c r="T788" s="7"/>
    </row>
    <row r="789" ht="15.75" customHeight="1">
      <c r="B789" s="7"/>
      <c r="C789" s="7"/>
      <c r="E789" s="7"/>
      <c r="H789" s="7"/>
      <c r="K789" s="7"/>
      <c r="L789" s="7"/>
      <c r="N789" s="7"/>
      <c r="T789" s="7"/>
    </row>
    <row r="790" ht="15.75" customHeight="1">
      <c r="B790" s="7"/>
      <c r="C790" s="7"/>
      <c r="E790" s="7"/>
      <c r="H790" s="7"/>
      <c r="K790" s="7"/>
      <c r="L790" s="7"/>
      <c r="N790" s="7"/>
      <c r="T790" s="7"/>
    </row>
    <row r="791" ht="15.75" customHeight="1">
      <c r="B791" s="7"/>
      <c r="C791" s="7"/>
      <c r="E791" s="7"/>
      <c r="H791" s="7"/>
      <c r="K791" s="7"/>
      <c r="L791" s="7"/>
      <c r="N791" s="7"/>
      <c r="T791" s="7"/>
    </row>
    <row r="792" ht="15.75" customHeight="1">
      <c r="B792" s="7"/>
      <c r="C792" s="7"/>
      <c r="E792" s="7"/>
      <c r="H792" s="7"/>
      <c r="K792" s="7"/>
      <c r="L792" s="7"/>
      <c r="N792" s="7"/>
      <c r="T792" s="7"/>
    </row>
    <row r="793" ht="15.75" customHeight="1">
      <c r="B793" s="7"/>
      <c r="C793" s="7"/>
      <c r="E793" s="7"/>
      <c r="H793" s="7"/>
      <c r="K793" s="7"/>
      <c r="L793" s="7"/>
      <c r="N793" s="7"/>
      <c r="T793" s="7"/>
    </row>
    <row r="794" ht="15.75" customHeight="1">
      <c r="B794" s="7"/>
      <c r="C794" s="7"/>
      <c r="E794" s="7"/>
      <c r="H794" s="7"/>
      <c r="K794" s="7"/>
      <c r="L794" s="7"/>
      <c r="N794" s="7"/>
      <c r="T794" s="7"/>
    </row>
    <row r="795" ht="15.75" customHeight="1">
      <c r="B795" s="7"/>
      <c r="C795" s="7"/>
      <c r="E795" s="7"/>
      <c r="H795" s="7"/>
      <c r="K795" s="7"/>
      <c r="L795" s="7"/>
      <c r="N795" s="7"/>
      <c r="T795" s="7"/>
    </row>
    <row r="796" ht="15.75" customHeight="1">
      <c r="B796" s="7"/>
      <c r="C796" s="7"/>
      <c r="E796" s="7"/>
      <c r="H796" s="7"/>
      <c r="K796" s="7"/>
      <c r="L796" s="7"/>
      <c r="N796" s="7"/>
      <c r="T796" s="7"/>
    </row>
    <row r="797" ht="15.75" customHeight="1">
      <c r="B797" s="7"/>
      <c r="C797" s="7"/>
      <c r="E797" s="7"/>
      <c r="H797" s="7"/>
      <c r="K797" s="7"/>
      <c r="L797" s="7"/>
      <c r="N797" s="7"/>
      <c r="T797" s="7"/>
    </row>
    <row r="798" ht="15.75" customHeight="1">
      <c r="B798" s="7"/>
      <c r="C798" s="7"/>
      <c r="E798" s="7"/>
      <c r="H798" s="7"/>
      <c r="K798" s="7"/>
      <c r="L798" s="7"/>
      <c r="N798" s="7"/>
      <c r="T798" s="7"/>
    </row>
    <row r="799" ht="15.75" customHeight="1">
      <c r="B799" s="7"/>
      <c r="C799" s="7"/>
      <c r="E799" s="7"/>
      <c r="H799" s="7"/>
      <c r="K799" s="7"/>
      <c r="L799" s="7"/>
      <c r="N799" s="7"/>
      <c r="T799" s="7"/>
    </row>
    <row r="800" ht="15.75" customHeight="1">
      <c r="B800" s="7"/>
      <c r="C800" s="7"/>
      <c r="E800" s="7"/>
      <c r="H800" s="7"/>
      <c r="K800" s="7"/>
      <c r="L800" s="7"/>
      <c r="N800" s="7"/>
      <c r="T800" s="7"/>
    </row>
    <row r="801" ht="15.75" customHeight="1">
      <c r="B801" s="7"/>
      <c r="C801" s="7"/>
      <c r="E801" s="7"/>
      <c r="H801" s="7"/>
      <c r="K801" s="7"/>
      <c r="L801" s="7"/>
      <c r="N801" s="7"/>
      <c r="T801" s="7"/>
    </row>
    <row r="802" ht="15.75" customHeight="1">
      <c r="B802" s="7"/>
      <c r="C802" s="7"/>
      <c r="E802" s="7"/>
      <c r="H802" s="7"/>
      <c r="K802" s="7"/>
      <c r="L802" s="7"/>
      <c r="N802" s="7"/>
      <c r="T802" s="7"/>
    </row>
    <row r="803" ht="15.75" customHeight="1">
      <c r="B803" s="7"/>
      <c r="C803" s="7"/>
      <c r="E803" s="7"/>
      <c r="H803" s="7"/>
      <c r="K803" s="7"/>
      <c r="L803" s="7"/>
      <c r="N803" s="7"/>
      <c r="T803" s="7"/>
    </row>
    <row r="804" ht="15.75" customHeight="1">
      <c r="B804" s="7"/>
      <c r="C804" s="7"/>
      <c r="E804" s="7"/>
      <c r="H804" s="7"/>
      <c r="K804" s="7"/>
      <c r="L804" s="7"/>
      <c r="N804" s="7"/>
      <c r="T804" s="7"/>
    </row>
    <row r="805" ht="15.75" customHeight="1">
      <c r="B805" s="7"/>
      <c r="C805" s="7"/>
      <c r="E805" s="7"/>
      <c r="H805" s="7"/>
      <c r="K805" s="7"/>
      <c r="L805" s="7"/>
      <c r="N805" s="7"/>
      <c r="T805" s="7"/>
    </row>
    <row r="806" ht="15.75" customHeight="1">
      <c r="B806" s="7"/>
      <c r="C806" s="7"/>
      <c r="E806" s="7"/>
      <c r="H806" s="7"/>
      <c r="K806" s="7"/>
      <c r="L806" s="7"/>
      <c r="N806" s="7"/>
      <c r="T806" s="7"/>
    </row>
    <row r="807" ht="15.75" customHeight="1">
      <c r="B807" s="7"/>
      <c r="C807" s="7"/>
      <c r="E807" s="7"/>
      <c r="H807" s="7"/>
      <c r="K807" s="7"/>
      <c r="L807" s="7"/>
      <c r="N807" s="7"/>
      <c r="T807" s="7"/>
    </row>
    <row r="808" ht="15.75" customHeight="1">
      <c r="B808" s="7"/>
      <c r="C808" s="7"/>
      <c r="E808" s="7"/>
      <c r="H808" s="7"/>
      <c r="K808" s="7"/>
      <c r="L808" s="7"/>
      <c r="N808" s="7"/>
      <c r="T808" s="7"/>
    </row>
    <row r="809" ht="15.75" customHeight="1">
      <c r="B809" s="7"/>
      <c r="C809" s="7"/>
      <c r="E809" s="7"/>
      <c r="H809" s="7"/>
      <c r="K809" s="7"/>
      <c r="L809" s="7"/>
      <c r="N809" s="7"/>
      <c r="T809" s="7"/>
    </row>
    <row r="810" ht="15.75" customHeight="1">
      <c r="B810" s="7"/>
      <c r="C810" s="7"/>
      <c r="E810" s="7"/>
      <c r="H810" s="7"/>
      <c r="K810" s="7"/>
      <c r="L810" s="7"/>
      <c r="N810" s="7"/>
      <c r="T810" s="7"/>
    </row>
    <row r="811" ht="15.75" customHeight="1">
      <c r="B811" s="7"/>
      <c r="C811" s="7"/>
      <c r="E811" s="7"/>
      <c r="H811" s="7"/>
      <c r="K811" s="7"/>
      <c r="L811" s="7"/>
      <c r="N811" s="7"/>
      <c r="T811" s="7"/>
    </row>
    <row r="812" ht="15.75" customHeight="1">
      <c r="B812" s="7"/>
      <c r="C812" s="7"/>
      <c r="E812" s="7"/>
      <c r="H812" s="7"/>
      <c r="K812" s="7"/>
      <c r="L812" s="7"/>
      <c r="N812" s="7"/>
      <c r="T812" s="7"/>
    </row>
    <row r="813" ht="15.75" customHeight="1">
      <c r="B813" s="7"/>
      <c r="C813" s="7"/>
      <c r="E813" s="7"/>
      <c r="H813" s="7"/>
      <c r="K813" s="7"/>
      <c r="L813" s="7"/>
      <c r="N813" s="7"/>
      <c r="T813" s="7"/>
    </row>
    <row r="814" ht="15.75" customHeight="1">
      <c r="B814" s="7"/>
      <c r="C814" s="7"/>
      <c r="E814" s="7"/>
      <c r="H814" s="7"/>
      <c r="K814" s="7"/>
      <c r="L814" s="7"/>
      <c r="N814" s="7"/>
      <c r="T814" s="7"/>
    </row>
    <row r="815" ht="15.75" customHeight="1">
      <c r="B815" s="7"/>
      <c r="C815" s="7"/>
      <c r="E815" s="7"/>
      <c r="H815" s="7"/>
      <c r="K815" s="7"/>
      <c r="L815" s="7"/>
      <c r="N815" s="7"/>
      <c r="T815" s="7"/>
    </row>
    <row r="816" ht="15.75" customHeight="1">
      <c r="B816" s="7"/>
      <c r="C816" s="7"/>
      <c r="E816" s="7"/>
      <c r="H816" s="7"/>
      <c r="K816" s="7"/>
      <c r="L816" s="7"/>
      <c r="N816" s="7"/>
      <c r="T816" s="7"/>
    </row>
    <row r="817" ht="15.75" customHeight="1">
      <c r="B817" s="7"/>
      <c r="C817" s="7"/>
      <c r="E817" s="7"/>
      <c r="H817" s="7"/>
      <c r="K817" s="7"/>
      <c r="L817" s="7"/>
      <c r="N817" s="7"/>
      <c r="T817" s="7"/>
    </row>
    <row r="818" ht="15.75" customHeight="1">
      <c r="B818" s="7"/>
      <c r="C818" s="7"/>
      <c r="E818" s="7"/>
      <c r="H818" s="7"/>
      <c r="K818" s="7"/>
      <c r="L818" s="7"/>
      <c r="N818" s="7"/>
      <c r="T818" s="7"/>
    </row>
    <row r="819" ht="15.75" customHeight="1">
      <c r="B819" s="7"/>
      <c r="C819" s="7"/>
      <c r="E819" s="7"/>
      <c r="H819" s="7"/>
      <c r="K819" s="7"/>
      <c r="L819" s="7"/>
      <c r="N819" s="7"/>
      <c r="T819" s="7"/>
    </row>
    <row r="820" ht="15.75" customHeight="1">
      <c r="B820" s="7"/>
      <c r="C820" s="7"/>
      <c r="E820" s="7"/>
      <c r="H820" s="7"/>
      <c r="K820" s="7"/>
      <c r="L820" s="7"/>
      <c r="N820" s="7"/>
      <c r="T820" s="7"/>
    </row>
    <row r="821" ht="15.75" customHeight="1">
      <c r="B821" s="7"/>
      <c r="C821" s="7"/>
      <c r="E821" s="7"/>
      <c r="H821" s="7"/>
      <c r="K821" s="7"/>
      <c r="L821" s="7"/>
      <c r="N821" s="7"/>
      <c r="T821" s="7"/>
    </row>
    <row r="822" ht="15.75" customHeight="1">
      <c r="B822" s="7"/>
      <c r="C822" s="7"/>
      <c r="E822" s="7"/>
      <c r="H822" s="7"/>
      <c r="K822" s="7"/>
      <c r="L822" s="7"/>
      <c r="N822" s="7"/>
      <c r="T822" s="7"/>
    </row>
    <row r="823" ht="15.75" customHeight="1">
      <c r="B823" s="7"/>
      <c r="C823" s="7"/>
      <c r="E823" s="7"/>
      <c r="H823" s="7"/>
      <c r="K823" s="7"/>
      <c r="L823" s="7"/>
      <c r="N823" s="7"/>
      <c r="T823" s="7"/>
    </row>
    <row r="824" ht="15.75" customHeight="1">
      <c r="B824" s="7"/>
      <c r="C824" s="7"/>
      <c r="E824" s="7"/>
      <c r="H824" s="7"/>
      <c r="K824" s="7"/>
      <c r="L824" s="7"/>
      <c r="N824" s="7"/>
      <c r="T824" s="7"/>
    </row>
    <row r="825" ht="15.75" customHeight="1">
      <c r="B825" s="7"/>
      <c r="C825" s="7"/>
      <c r="E825" s="7"/>
      <c r="H825" s="7"/>
      <c r="K825" s="7"/>
      <c r="L825" s="7"/>
      <c r="N825" s="7"/>
      <c r="T825" s="7"/>
    </row>
    <row r="826" ht="15.75" customHeight="1">
      <c r="B826" s="7"/>
      <c r="C826" s="7"/>
      <c r="E826" s="7"/>
      <c r="H826" s="7"/>
      <c r="K826" s="7"/>
      <c r="L826" s="7"/>
      <c r="N826" s="7"/>
      <c r="T826" s="7"/>
    </row>
    <row r="827" ht="15.75" customHeight="1">
      <c r="B827" s="7"/>
      <c r="C827" s="7"/>
      <c r="E827" s="7"/>
      <c r="H827" s="7"/>
      <c r="K827" s="7"/>
      <c r="L827" s="7"/>
      <c r="N827" s="7"/>
      <c r="T827" s="7"/>
    </row>
    <row r="828" ht="15.75" customHeight="1">
      <c r="B828" s="7"/>
      <c r="C828" s="7"/>
      <c r="E828" s="7"/>
      <c r="H828" s="7"/>
      <c r="K828" s="7"/>
      <c r="L828" s="7"/>
      <c r="N828" s="7"/>
      <c r="T828" s="7"/>
    </row>
    <row r="829" ht="15.75" customHeight="1">
      <c r="B829" s="7"/>
      <c r="C829" s="7"/>
      <c r="E829" s="7"/>
      <c r="H829" s="7"/>
      <c r="K829" s="7"/>
      <c r="L829" s="7"/>
      <c r="N829" s="7"/>
      <c r="T829" s="7"/>
    </row>
    <row r="830" ht="15.75" customHeight="1">
      <c r="B830" s="7"/>
      <c r="C830" s="7"/>
      <c r="E830" s="7"/>
      <c r="H830" s="7"/>
      <c r="K830" s="7"/>
      <c r="L830" s="7"/>
      <c r="N830" s="7"/>
      <c r="T830" s="7"/>
    </row>
    <row r="831" ht="15.75" customHeight="1">
      <c r="B831" s="7"/>
      <c r="C831" s="7"/>
      <c r="E831" s="7"/>
      <c r="H831" s="7"/>
      <c r="K831" s="7"/>
      <c r="L831" s="7"/>
      <c r="N831" s="7"/>
      <c r="T831" s="7"/>
    </row>
    <row r="832" ht="15.75" customHeight="1">
      <c r="B832" s="7"/>
      <c r="C832" s="7"/>
      <c r="E832" s="7"/>
      <c r="H832" s="7"/>
      <c r="K832" s="7"/>
      <c r="L832" s="7"/>
      <c r="N832" s="7"/>
      <c r="T832" s="7"/>
    </row>
    <row r="833" ht="15.75" customHeight="1">
      <c r="B833" s="7"/>
      <c r="C833" s="7"/>
      <c r="E833" s="7"/>
      <c r="H833" s="7"/>
      <c r="K833" s="7"/>
      <c r="L833" s="7"/>
      <c r="N833" s="7"/>
      <c r="T833" s="7"/>
    </row>
    <row r="834" ht="15.75" customHeight="1">
      <c r="B834" s="7"/>
      <c r="C834" s="7"/>
      <c r="E834" s="7"/>
      <c r="H834" s="7"/>
      <c r="K834" s="7"/>
      <c r="L834" s="7"/>
      <c r="N834" s="7"/>
      <c r="T834" s="7"/>
    </row>
    <row r="835" ht="15.75" customHeight="1">
      <c r="B835" s="7"/>
      <c r="C835" s="7"/>
      <c r="E835" s="7"/>
      <c r="H835" s="7"/>
      <c r="K835" s="7"/>
      <c r="L835" s="7"/>
      <c r="N835" s="7"/>
      <c r="T835" s="7"/>
    </row>
    <row r="836" ht="15.75" customHeight="1">
      <c r="B836" s="7"/>
      <c r="C836" s="7"/>
      <c r="E836" s="7"/>
      <c r="H836" s="7"/>
      <c r="K836" s="7"/>
      <c r="L836" s="7"/>
      <c r="N836" s="7"/>
      <c r="T836" s="7"/>
    </row>
    <row r="837" ht="15.75" customHeight="1">
      <c r="B837" s="7"/>
      <c r="C837" s="7"/>
      <c r="E837" s="7"/>
      <c r="H837" s="7"/>
      <c r="K837" s="7"/>
      <c r="L837" s="7"/>
      <c r="N837" s="7"/>
      <c r="T837" s="7"/>
    </row>
    <row r="838" ht="15.75" customHeight="1">
      <c r="B838" s="7"/>
      <c r="C838" s="7"/>
      <c r="E838" s="7"/>
      <c r="H838" s="7"/>
      <c r="K838" s="7"/>
      <c r="L838" s="7"/>
      <c r="N838" s="7"/>
      <c r="T838" s="7"/>
    </row>
    <row r="839" ht="15.75" customHeight="1">
      <c r="B839" s="7"/>
      <c r="C839" s="7"/>
      <c r="E839" s="7"/>
      <c r="H839" s="7"/>
      <c r="K839" s="7"/>
      <c r="L839" s="7"/>
      <c r="N839" s="7"/>
      <c r="T839" s="7"/>
    </row>
    <row r="840" ht="15.75" customHeight="1">
      <c r="B840" s="7"/>
      <c r="C840" s="7"/>
      <c r="E840" s="7"/>
      <c r="H840" s="7"/>
      <c r="K840" s="7"/>
      <c r="L840" s="7"/>
      <c r="N840" s="7"/>
      <c r="T840" s="7"/>
    </row>
    <row r="841" ht="15.75" customHeight="1">
      <c r="B841" s="7"/>
      <c r="C841" s="7"/>
      <c r="E841" s="7"/>
      <c r="H841" s="7"/>
      <c r="K841" s="7"/>
      <c r="L841" s="7"/>
      <c r="N841" s="7"/>
      <c r="T841" s="7"/>
    </row>
    <row r="842" ht="15.75" customHeight="1">
      <c r="B842" s="7"/>
      <c r="C842" s="7"/>
      <c r="E842" s="7"/>
      <c r="H842" s="7"/>
      <c r="K842" s="7"/>
      <c r="L842" s="7"/>
      <c r="N842" s="7"/>
      <c r="T842" s="7"/>
    </row>
    <row r="843" ht="15.75" customHeight="1">
      <c r="B843" s="7"/>
      <c r="C843" s="7"/>
      <c r="E843" s="7"/>
      <c r="H843" s="7"/>
      <c r="K843" s="7"/>
      <c r="L843" s="7"/>
      <c r="N843" s="7"/>
      <c r="T843" s="7"/>
    </row>
    <row r="844" ht="15.75" customHeight="1">
      <c r="B844" s="7"/>
      <c r="C844" s="7"/>
      <c r="E844" s="7"/>
      <c r="H844" s="7"/>
      <c r="K844" s="7"/>
      <c r="L844" s="7"/>
      <c r="N844" s="7"/>
      <c r="T844" s="7"/>
    </row>
    <row r="845" ht="15.75" customHeight="1">
      <c r="B845" s="7"/>
      <c r="C845" s="7"/>
      <c r="E845" s="7"/>
      <c r="H845" s="7"/>
      <c r="K845" s="7"/>
      <c r="L845" s="7"/>
      <c r="N845" s="7"/>
      <c r="T845" s="7"/>
    </row>
    <row r="846" ht="15.75" customHeight="1">
      <c r="B846" s="7"/>
      <c r="C846" s="7"/>
      <c r="E846" s="7"/>
      <c r="H846" s="7"/>
      <c r="K846" s="7"/>
      <c r="L846" s="7"/>
      <c r="N846" s="7"/>
      <c r="T846" s="7"/>
    </row>
    <row r="847" ht="15.75" customHeight="1">
      <c r="B847" s="7"/>
      <c r="C847" s="7"/>
      <c r="E847" s="7"/>
      <c r="H847" s="7"/>
      <c r="K847" s="7"/>
      <c r="L847" s="7"/>
      <c r="N847" s="7"/>
      <c r="T847" s="7"/>
    </row>
    <row r="848" ht="15.75" customHeight="1">
      <c r="B848" s="7"/>
      <c r="C848" s="7"/>
      <c r="E848" s="7"/>
      <c r="H848" s="7"/>
      <c r="K848" s="7"/>
      <c r="L848" s="7"/>
      <c r="N848" s="7"/>
      <c r="T848" s="7"/>
    </row>
    <row r="849" ht="15.75" customHeight="1">
      <c r="B849" s="7"/>
      <c r="C849" s="7"/>
      <c r="E849" s="7"/>
      <c r="H849" s="7"/>
      <c r="K849" s="7"/>
      <c r="L849" s="7"/>
      <c r="N849" s="7"/>
      <c r="T849" s="7"/>
    </row>
    <row r="850" ht="15.75" customHeight="1">
      <c r="B850" s="7"/>
      <c r="C850" s="7"/>
      <c r="E850" s="7"/>
      <c r="H850" s="7"/>
      <c r="K850" s="7"/>
      <c r="L850" s="7"/>
      <c r="N850" s="7"/>
      <c r="T850" s="7"/>
    </row>
    <row r="851" ht="15.75" customHeight="1">
      <c r="B851" s="7"/>
      <c r="C851" s="7"/>
      <c r="E851" s="7"/>
      <c r="H851" s="7"/>
      <c r="K851" s="7"/>
      <c r="L851" s="7"/>
      <c r="N851" s="7"/>
      <c r="T851" s="7"/>
    </row>
    <row r="852" ht="15.75" customHeight="1">
      <c r="B852" s="7"/>
      <c r="C852" s="7"/>
      <c r="E852" s="7"/>
      <c r="H852" s="7"/>
      <c r="K852" s="7"/>
      <c r="L852" s="7"/>
      <c r="N852" s="7"/>
      <c r="T852" s="7"/>
    </row>
    <row r="853" ht="15.75" customHeight="1">
      <c r="B853" s="7"/>
      <c r="C853" s="7"/>
      <c r="E853" s="7"/>
      <c r="H853" s="7"/>
      <c r="K853" s="7"/>
      <c r="L853" s="7"/>
      <c r="N853" s="7"/>
      <c r="T853" s="7"/>
    </row>
    <row r="854" ht="15.75" customHeight="1">
      <c r="B854" s="7"/>
      <c r="C854" s="7"/>
      <c r="E854" s="7"/>
      <c r="H854" s="7"/>
      <c r="K854" s="7"/>
      <c r="L854" s="7"/>
      <c r="N854" s="7"/>
      <c r="T854" s="7"/>
    </row>
    <row r="855" ht="15.75" customHeight="1">
      <c r="B855" s="7"/>
      <c r="C855" s="7"/>
      <c r="E855" s="7"/>
      <c r="H855" s="7"/>
      <c r="K855" s="7"/>
      <c r="L855" s="7"/>
      <c r="N855" s="7"/>
      <c r="T855" s="7"/>
    </row>
    <row r="856" ht="15.75" customHeight="1">
      <c r="B856" s="7"/>
      <c r="C856" s="7"/>
      <c r="E856" s="7"/>
      <c r="H856" s="7"/>
      <c r="K856" s="7"/>
      <c r="L856" s="7"/>
      <c r="N856" s="7"/>
      <c r="T856" s="7"/>
    </row>
    <row r="857" ht="15.75" customHeight="1">
      <c r="B857" s="7"/>
      <c r="C857" s="7"/>
      <c r="E857" s="7"/>
      <c r="H857" s="7"/>
      <c r="K857" s="7"/>
      <c r="L857" s="7"/>
      <c r="N857" s="7"/>
      <c r="T857" s="7"/>
    </row>
    <row r="858" ht="15.75" customHeight="1">
      <c r="B858" s="7"/>
      <c r="C858" s="7"/>
      <c r="E858" s="7"/>
      <c r="H858" s="7"/>
      <c r="K858" s="7"/>
      <c r="L858" s="7"/>
      <c r="N858" s="7"/>
      <c r="T858" s="7"/>
    </row>
    <row r="859" ht="15.75" customHeight="1">
      <c r="B859" s="7"/>
      <c r="C859" s="7"/>
      <c r="E859" s="7"/>
      <c r="H859" s="7"/>
      <c r="K859" s="7"/>
      <c r="L859" s="7"/>
      <c r="N859" s="7"/>
      <c r="T859" s="7"/>
    </row>
    <row r="860" ht="15.75" customHeight="1">
      <c r="B860" s="7"/>
      <c r="C860" s="7"/>
      <c r="E860" s="7"/>
      <c r="H860" s="7"/>
      <c r="K860" s="7"/>
      <c r="L860" s="7"/>
      <c r="N860" s="7"/>
      <c r="T860" s="7"/>
    </row>
    <row r="861" ht="15.75" customHeight="1">
      <c r="B861" s="7"/>
      <c r="C861" s="7"/>
      <c r="E861" s="7"/>
      <c r="H861" s="7"/>
      <c r="K861" s="7"/>
      <c r="L861" s="7"/>
      <c r="N861" s="7"/>
      <c r="T861" s="7"/>
    </row>
    <row r="862" ht="15.75" customHeight="1">
      <c r="B862" s="7"/>
      <c r="C862" s="7"/>
      <c r="E862" s="7"/>
      <c r="H862" s="7"/>
      <c r="K862" s="7"/>
      <c r="L862" s="7"/>
      <c r="N862" s="7"/>
      <c r="T862" s="7"/>
    </row>
    <row r="863" ht="15.75" customHeight="1">
      <c r="B863" s="7"/>
      <c r="C863" s="7"/>
      <c r="E863" s="7"/>
      <c r="H863" s="7"/>
      <c r="K863" s="7"/>
      <c r="L863" s="7"/>
      <c r="N863" s="7"/>
      <c r="T863" s="7"/>
    </row>
    <row r="864" ht="15.75" customHeight="1">
      <c r="B864" s="7"/>
      <c r="C864" s="7"/>
      <c r="E864" s="7"/>
      <c r="H864" s="7"/>
      <c r="K864" s="7"/>
      <c r="L864" s="7"/>
      <c r="N864" s="7"/>
      <c r="T864" s="7"/>
    </row>
    <row r="865" ht="15.75" customHeight="1">
      <c r="B865" s="7"/>
      <c r="C865" s="7"/>
      <c r="E865" s="7"/>
      <c r="H865" s="7"/>
      <c r="K865" s="7"/>
      <c r="L865" s="7"/>
      <c r="N865" s="7"/>
      <c r="T865" s="7"/>
    </row>
    <row r="866" ht="15.75" customHeight="1">
      <c r="B866" s="7"/>
      <c r="C866" s="7"/>
      <c r="E866" s="7"/>
      <c r="H866" s="7"/>
      <c r="K866" s="7"/>
      <c r="L866" s="7"/>
      <c r="N866" s="7"/>
      <c r="T866" s="7"/>
    </row>
    <row r="867" ht="15.75" customHeight="1">
      <c r="B867" s="7"/>
      <c r="C867" s="7"/>
      <c r="E867" s="7"/>
      <c r="H867" s="7"/>
      <c r="K867" s="7"/>
      <c r="L867" s="7"/>
      <c r="N867" s="7"/>
      <c r="T867" s="7"/>
    </row>
    <row r="868" ht="15.75" customHeight="1">
      <c r="B868" s="7"/>
      <c r="C868" s="7"/>
      <c r="E868" s="7"/>
      <c r="H868" s="7"/>
      <c r="K868" s="7"/>
      <c r="L868" s="7"/>
      <c r="N868" s="7"/>
      <c r="T868" s="7"/>
    </row>
    <row r="869" ht="15.75" customHeight="1">
      <c r="B869" s="7"/>
      <c r="C869" s="7"/>
      <c r="E869" s="7"/>
      <c r="H869" s="7"/>
      <c r="K869" s="7"/>
      <c r="L869" s="7"/>
      <c r="N869" s="7"/>
      <c r="T869" s="7"/>
    </row>
    <row r="870" ht="15.75" customHeight="1">
      <c r="B870" s="7"/>
      <c r="C870" s="7"/>
      <c r="E870" s="7"/>
      <c r="H870" s="7"/>
      <c r="K870" s="7"/>
      <c r="L870" s="7"/>
      <c r="N870" s="7"/>
      <c r="T870" s="7"/>
    </row>
    <row r="871" ht="15.75" customHeight="1">
      <c r="B871" s="7"/>
      <c r="C871" s="7"/>
      <c r="E871" s="7"/>
      <c r="H871" s="7"/>
      <c r="K871" s="7"/>
      <c r="L871" s="7"/>
      <c r="N871" s="7"/>
      <c r="T871" s="7"/>
    </row>
    <row r="872" ht="15.75" customHeight="1">
      <c r="B872" s="7"/>
      <c r="C872" s="7"/>
      <c r="E872" s="7"/>
      <c r="H872" s="7"/>
      <c r="K872" s="7"/>
      <c r="L872" s="7"/>
      <c r="N872" s="7"/>
      <c r="T872" s="7"/>
    </row>
    <row r="873" ht="15.75" customHeight="1">
      <c r="B873" s="7"/>
      <c r="C873" s="7"/>
      <c r="E873" s="7"/>
      <c r="H873" s="7"/>
      <c r="K873" s="7"/>
      <c r="L873" s="7"/>
      <c r="N873" s="7"/>
      <c r="T873" s="7"/>
    </row>
    <row r="874" ht="15.75" customHeight="1">
      <c r="B874" s="7"/>
      <c r="C874" s="7"/>
      <c r="E874" s="7"/>
      <c r="H874" s="7"/>
      <c r="K874" s="7"/>
      <c r="L874" s="7"/>
      <c r="N874" s="7"/>
      <c r="T874" s="7"/>
    </row>
    <row r="875" ht="15.75" customHeight="1">
      <c r="B875" s="7"/>
      <c r="C875" s="7"/>
      <c r="E875" s="7"/>
      <c r="H875" s="7"/>
      <c r="K875" s="7"/>
      <c r="L875" s="7"/>
      <c r="N875" s="7"/>
      <c r="T875" s="7"/>
    </row>
    <row r="876" ht="15.75" customHeight="1">
      <c r="B876" s="7"/>
      <c r="C876" s="7"/>
      <c r="E876" s="7"/>
      <c r="H876" s="7"/>
      <c r="K876" s="7"/>
      <c r="L876" s="7"/>
      <c r="N876" s="7"/>
      <c r="T876" s="7"/>
    </row>
    <row r="877" ht="15.75" customHeight="1">
      <c r="B877" s="7"/>
      <c r="C877" s="7"/>
      <c r="E877" s="7"/>
      <c r="H877" s="7"/>
      <c r="K877" s="7"/>
      <c r="L877" s="7"/>
      <c r="N877" s="7"/>
      <c r="T877" s="7"/>
    </row>
    <row r="878" ht="15.75" customHeight="1">
      <c r="B878" s="7"/>
      <c r="C878" s="7"/>
      <c r="E878" s="7"/>
      <c r="H878" s="7"/>
      <c r="K878" s="7"/>
      <c r="L878" s="7"/>
      <c r="N878" s="7"/>
      <c r="T878" s="7"/>
    </row>
    <row r="879" ht="15.75" customHeight="1">
      <c r="B879" s="7"/>
      <c r="C879" s="7"/>
      <c r="E879" s="7"/>
      <c r="H879" s="7"/>
      <c r="K879" s="7"/>
      <c r="L879" s="7"/>
      <c r="N879" s="7"/>
      <c r="T879" s="7"/>
    </row>
    <row r="880" ht="15.75" customHeight="1">
      <c r="B880" s="7"/>
      <c r="C880" s="7"/>
      <c r="E880" s="7"/>
      <c r="H880" s="7"/>
      <c r="K880" s="7"/>
      <c r="L880" s="7"/>
      <c r="N880" s="7"/>
      <c r="T880" s="7"/>
    </row>
    <row r="881" ht="15.75" customHeight="1">
      <c r="B881" s="7"/>
      <c r="C881" s="7"/>
      <c r="E881" s="7"/>
      <c r="H881" s="7"/>
      <c r="K881" s="7"/>
      <c r="L881" s="7"/>
      <c r="N881" s="7"/>
      <c r="T881" s="7"/>
    </row>
    <row r="882" ht="15.75" customHeight="1">
      <c r="B882" s="7"/>
      <c r="C882" s="7"/>
      <c r="E882" s="7"/>
      <c r="H882" s="7"/>
      <c r="K882" s="7"/>
      <c r="L882" s="7"/>
      <c r="N882" s="7"/>
      <c r="T882" s="7"/>
    </row>
    <row r="883" ht="15.75" customHeight="1">
      <c r="B883" s="7"/>
      <c r="C883" s="7"/>
      <c r="E883" s="7"/>
      <c r="H883" s="7"/>
      <c r="K883" s="7"/>
      <c r="L883" s="7"/>
      <c r="N883" s="7"/>
      <c r="T883" s="7"/>
    </row>
    <row r="884" ht="15.75" customHeight="1">
      <c r="B884" s="7"/>
      <c r="C884" s="7"/>
      <c r="E884" s="7"/>
      <c r="H884" s="7"/>
      <c r="K884" s="7"/>
      <c r="L884" s="7"/>
      <c r="N884" s="7"/>
      <c r="T884" s="7"/>
    </row>
    <row r="885" ht="15.75" customHeight="1">
      <c r="B885" s="7"/>
      <c r="C885" s="7"/>
      <c r="E885" s="7"/>
      <c r="H885" s="7"/>
      <c r="K885" s="7"/>
      <c r="L885" s="7"/>
      <c r="N885" s="7"/>
      <c r="T885" s="7"/>
    </row>
    <row r="886" ht="15.75" customHeight="1">
      <c r="B886" s="7"/>
      <c r="C886" s="7"/>
      <c r="E886" s="7"/>
      <c r="H886" s="7"/>
      <c r="K886" s="7"/>
      <c r="L886" s="7"/>
      <c r="N886" s="7"/>
      <c r="T886" s="7"/>
    </row>
    <row r="887" ht="15.75" customHeight="1">
      <c r="B887" s="7"/>
      <c r="C887" s="7"/>
      <c r="E887" s="7"/>
      <c r="H887" s="7"/>
      <c r="K887" s="7"/>
      <c r="L887" s="7"/>
      <c r="N887" s="7"/>
      <c r="T887" s="7"/>
    </row>
    <row r="888" ht="15.75" customHeight="1">
      <c r="B888" s="7"/>
      <c r="C888" s="7"/>
      <c r="E888" s="7"/>
      <c r="H888" s="7"/>
      <c r="K888" s="7"/>
      <c r="L888" s="7"/>
      <c r="N888" s="7"/>
      <c r="T888" s="7"/>
    </row>
    <row r="889" ht="15.75" customHeight="1">
      <c r="B889" s="7"/>
      <c r="C889" s="7"/>
      <c r="E889" s="7"/>
      <c r="H889" s="7"/>
      <c r="K889" s="7"/>
      <c r="L889" s="7"/>
      <c r="N889" s="7"/>
      <c r="T889" s="7"/>
    </row>
    <row r="890" ht="15.75" customHeight="1">
      <c r="B890" s="7"/>
      <c r="C890" s="7"/>
      <c r="E890" s="7"/>
      <c r="H890" s="7"/>
      <c r="K890" s="7"/>
      <c r="L890" s="7"/>
      <c r="N890" s="7"/>
      <c r="T890" s="7"/>
    </row>
    <row r="891" ht="15.75" customHeight="1">
      <c r="B891" s="7"/>
      <c r="C891" s="7"/>
      <c r="E891" s="7"/>
      <c r="H891" s="7"/>
      <c r="K891" s="7"/>
      <c r="L891" s="7"/>
      <c r="N891" s="7"/>
      <c r="T891" s="7"/>
    </row>
    <row r="892" ht="15.75" customHeight="1">
      <c r="B892" s="7"/>
      <c r="C892" s="7"/>
      <c r="E892" s="7"/>
      <c r="H892" s="7"/>
      <c r="K892" s="7"/>
      <c r="L892" s="7"/>
      <c r="N892" s="7"/>
      <c r="T892" s="7"/>
    </row>
    <row r="893" ht="15.75" customHeight="1">
      <c r="B893" s="7"/>
      <c r="C893" s="7"/>
      <c r="E893" s="7"/>
      <c r="H893" s="7"/>
      <c r="K893" s="7"/>
      <c r="L893" s="7"/>
      <c r="N893" s="7"/>
      <c r="T893" s="7"/>
    </row>
    <row r="894" ht="15.75" customHeight="1">
      <c r="B894" s="7"/>
      <c r="C894" s="7"/>
      <c r="E894" s="7"/>
      <c r="H894" s="7"/>
      <c r="K894" s="7"/>
      <c r="L894" s="7"/>
      <c r="N894" s="7"/>
      <c r="T894" s="7"/>
    </row>
    <row r="895" ht="15.75" customHeight="1">
      <c r="B895" s="7"/>
      <c r="C895" s="7"/>
      <c r="E895" s="7"/>
      <c r="H895" s="7"/>
      <c r="K895" s="7"/>
      <c r="L895" s="7"/>
      <c r="N895" s="7"/>
      <c r="T895" s="7"/>
    </row>
    <row r="896" ht="15.75" customHeight="1">
      <c r="B896" s="7"/>
      <c r="C896" s="7"/>
      <c r="E896" s="7"/>
      <c r="H896" s="7"/>
      <c r="K896" s="7"/>
      <c r="L896" s="7"/>
      <c r="N896" s="7"/>
      <c r="T896" s="7"/>
    </row>
    <row r="897" ht="15.75" customHeight="1">
      <c r="B897" s="7"/>
      <c r="C897" s="7"/>
      <c r="E897" s="7"/>
      <c r="H897" s="7"/>
      <c r="K897" s="7"/>
      <c r="L897" s="7"/>
      <c r="N897" s="7"/>
      <c r="T897" s="7"/>
    </row>
    <row r="898" ht="15.75" customHeight="1">
      <c r="B898" s="7"/>
      <c r="C898" s="7"/>
      <c r="E898" s="7"/>
      <c r="H898" s="7"/>
      <c r="K898" s="7"/>
      <c r="L898" s="7"/>
      <c r="N898" s="7"/>
      <c r="T898" s="7"/>
    </row>
    <row r="899" ht="15.75" customHeight="1">
      <c r="B899" s="7"/>
      <c r="C899" s="7"/>
      <c r="E899" s="7"/>
      <c r="H899" s="7"/>
      <c r="K899" s="7"/>
      <c r="L899" s="7"/>
      <c r="N899" s="7"/>
      <c r="T899" s="7"/>
    </row>
    <row r="900" ht="15.75" customHeight="1">
      <c r="B900" s="7"/>
      <c r="C900" s="7"/>
      <c r="E900" s="7"/>
      <c r="H900" s="7"/>
      <c r="K900" s="7"/>
      <c r="L900" s="7"/>
      <c r="N900" s="7"/>
      <c r="T900" s="7"/>
    </row>
    <row r="901" ht="15.75" customHeight="1">
      <c r="B901" s="7"/>
      <c r="C901" s="7"/>
      <c r="E901" s="7"/>
      <c r="H901" s="7"/>
      <c r="K901" s="7"/>
      <c r="L901" s="7"/>
      <c r="N901" s="7"/>
      <c r="T901" s="7"/>
    </row>
    <row r="902" ht="15.75" customHeight="1">
      <c r="B902" s="7"/>
      <c r="C902" s="7"/>
      <c r="E902" s="7"/>
      <c r="H902" s="7"/>
      <c r="K902" s="7"/>
      <c r="L902" s="7"/>
      <c r="N902" s="7"/>
      <c r="T902" s="7"/>
    </row>
    <row r="903" ht="15.75" customHeight="1">
      <c r="B903" s="7"/>
      <c r="C903" s="7"/>
      <c r="E903" s="7"/>
      <c r="H903" s="7"/>
      <c r="K903" s="7"/>
      <c r="L903" s="7"/>
      <c r="N903" s="7"/>
      <c r="T903" s="7"/>
    </row>
    <row r="904" ht="15.75" customHeight="1">
      <c r="B904" s="7"/>
      <c r="C904" s="7"/>
      <c r="E904" s="7"/>
      <c r="H904" s="7"/>
      <c r="K904" s="7"/>
      <c r="L904" s="7"/>
      <c r="N904" s="7"/>
      <c r="T904" s="7"/>
    </row>
    <row r="905" ht="15.75" customHeight="1">
      <c r="B905" s="7"/>
      <c r="C905" s="7"/>
      <c r="E905" s="7"/>
      <c r="H905" s="7"/>
      <c r="K905" s="7"/>
      <c r="L905" s="7"/>
      <c r="N905" s="7"/>
      <c r="T905" s="7"/>
    </row>
    <row r="906" ht="15.75" customHeight="1">
      <c r="B906" s="7"/>
      <c r="C906" s="7"/>
      <c r="E906" s="7"/>
      <c r="H906" s="7"/>
      <c r="K906" s="7"/>
      <c r="L906" s="7"/>
      <c r="N906" s="7"/>
      <c r="T906" s="7"/>
    </row>
    <row r="907" ht="15.75" customHeight="1">
      <c r="B907" s="7"/>
      <c r="C907" s="7"/>
      <c r="E907" s="7"/>
      <c r="H907" s="7"/>
      <c r="K907" s="7"/>
      <c r="L907" s="7"/>
      <c r="N907" s="7"/>
      <c r="T907" s="7"/>
    </row>
    <row r="908" ht="15.75" customHeight="1">
      <c r="B908" s="7"/>
      <c r="C908" s="7"/>
      <c r="E908" s="7"/>
      <c r="H908" s="7"/>
      <c r="K908" s="7"/>
      <c r="L908" s="7"/>
      <c r="N908" s="7"/>
      <c r="T908" s="7"/>
    </row>
    <row r="909" ht="15.75" customHeight="1">
      <c r="B909" s="7"/>
      <c r="C909" s="7"/>
      <c r="E909" s="7"/>
      <c r="H909" s="7"/>
      <c r="K909" s="7"/>
      <c r="L909" s="7"/>
      <c r="N909" s="7"/>
      <c r="T909" s="7"/>
    </row>
    <row r="910" ht="15.75" customHeight="1">
      <c r="B910" s="7"/>
      <c r="C910" s="7"/>
      <c r="E910" s="7"/>
      <c r="H910" s="7"/>
      <c r="K910" s="7"/>
      <c r="L910" s="7"/>
      <c r="N910" s="7"/>
      <c r="T910" s="7"/>
    </row>
    <row r="911" ht="15.75" customHeight="1">
      <c r="B911" s="7"/>
      <c r="C911" s="7"/>
      <c r="E911" s="7"/>
      <c r="H911" s="7"/>
      <c r="K911" s="7"/>
      <c r="L911" s="7"/>
      <c r="N911" s="7"/>
      <c r="T911" s="7"/>
    </row>
    <row r="912" ht="15.75" customHeight="1">
      <c r="B912" s="7"/>
      <c r="C912" s="7"/>
      <c r="E912" s="7"/>
      <c r="H912" s="7"/>
      <c r="K912" s="7"/>
      <c r="L912" s="7"/>
      <c r="N912" s="7"/>
      <c r="T912" s="7"/>
    </row>
    <row r="913" ht="15.75" customHeight="1">
      <c r="B913" s="7"/>
      <c r="C913" s="7"/>
      <c r="E913" s="7"/>
      <c r="H913" s="7"/>
      <c r="K913" s="7"/>
      <c r="L913" s="7"/>
      <c r="N913" s="7"/>
      <c r="T913" s="7"/>
    </row>
    <row r="914" ht="15.75" customHeight="1">
      <c r="B914" s="7"/>
      <c r="C914" s="7"/>
      <c r="E914" s="7"/>
      <c r="H914" s="7"/>
      <c r="K914" s="7"/>
      <c r="L914" s="7"/>
      <c r="N914" s="7"/>
      <c r="T914" s="7"/>
    </row>
    <row r="915" ht="15.75" customHeight="1">
      <c r="B915" s="7"/>
      <c r="C915" s="7"/>
      <c r="E915" s="7"/>
      <c r="H915" s="7"/>
      <c r="K915" s="7"/>
      <c r="L915" s="7"/>
      <c r="N915" s="7"/>
      <c r="T915" s="7"/>
    </row>
    <row r="916" ht="15.75" customHeight="1">
      <c r="B916" s="7"/>
      <c r="C916" s="7"/>
      <c r="E916" s="7"/>
      <c r="H916" s="7"/>
      <c r="K916" s="7"/>
      <c r="L916" s="7"/>
      <c r="N916" s="7"/>
      <c r="T916" s="7"/>
    </row>
    <row r="917" ht="15.75" customHeight="1">
      <c r="B917" s="7"/>
      <c r="C917" s="7"/>
      <c r="E917" s="7"/>
      <c r="H917" s="7"/>
      <c r="K917" s="7"/>
      <c r="L917" s="7"/>
      <c r="N917" s="7"/>
      <c r="T917" s="7"/>
    </row>
    <row r="918" ht="15.75" customHeight="1">
      <c r="B918" s="7"/>
      <c r="C918" s="7"/>
      <c r="E918" s="7"/>
      <c r="H918" s="7"/>
      <c r="K918" s="7"/>
      <c r="L918" s="7"/>
      <c r="N918" s="7"/>
      <c r="T918" s="7"/>
    </row>
    <row r="919" ht="15.75" customHeight="1">
      <c r="B919" s="7"/>
      <c r="C919" s="7"/>
      <c r="E919" s="7"/>
      <c r="H919" s="7"/>
      <c r="K919" s="7"/>
      <c r="L919" s="7"/>
      <c r="N919" s="7"/>
      <c r="T919" s="7"/>
    </row>
    <row r="920" ht="15.75" customHeight="1">
      <c r="B920" s="7"/>
      <c r="C920" s="7"/>
      <c r="E920" s="7"/>
      <c r="H920" s="7"/>
      <c r="K920" s="7"/>
      <c r="L920" s="7"/>
      <c r="N920" s="7"/>
      <c r="T920" s="7"/>
    </row>
    <row r="921" ht="15.75" customHeight="1">
      <c r="B921" s="7"/>
      <c r="C921" s="7"/>
      <c r="E921" s="7"/>
      <c r="H921" s="7"/>
      <c r="K921" s="7"/>
      <c r="L921" s="7"/>
      <c r="N921" s="7"/>
      <c r="T921" s="7"/>
    </row>
    <row r="922" ht="15.75" customHeight="1">
      <c r="B922" s="7"/>
      <c r="C922" s="7"/>
      <c r="E922" s="7"/>
      <c r="H922" s="7"/>
      <c r="K922" s="7"/>
      <c r="L922" s="7"/>
      <c r="N922" s="7"/>
      <c r="T922" s="7"/>
    </row>
    <row r="923" ht="15.75" customHeight="1">
      <c r="B923" s="7"/>
      <c r="C923" s="7"/>
      <c r="E923" s="7"/>
      <c r="H923" s="7"/>
      <c r="K923" s="7"/>
      <c r="L923" s="7"/>
      <c r="N923" s="7"/>
      <c r="T923" s="7"/>
    </row>
    <row r="924" ht="15.75" customHeight="1">
      <c r="B924" s="7"/>
      <c r="C924" s="7"/>
      <c r="E924" s="7"/>
      <c r="H924" s="7"/>
      <c r="K924" s="7"/>
      <c r="L924" s="7"/>
      <c r="N924" s="7"/>
      <c r="T924" s="7"/>
    </row>
    <row r="925" ht="15.75" customHeight="1">
      <c r="B925" s="7"/>
      <c r="C925" s="7"/>
      <c r="E925" s="7"/>
      <c r="H925" s="7"/>
      <c r="K925" s="7"/>
      <c r="L925" s="7"/>
      <c r="N925" s="7"/>
      <c r="T925" s="7"/>
    </row>
    <row r="926" ht="15.75" customHeight="1">
      <c r="B926" s="7"/>
      <c r="C926" s="7"/>
      <c r="E926" s="7"/>
      <c r="H926" s="7"/>
      <c r="K926" s="7"/>
      <c r="L926" s="7"/>
      <c r="N926" s="7"/>
      <c r="T926" s="7"/>
    </row>
    <row r="927" ht="15.75" customHeight="1">
      <c r="B927" s="7"/>
      <c r="C927" s="7"/>
      <c r="E927" s="7"/>
      <c r="H927" s="7"/>
      <c r="K927" s="7"/>
      <c r="L927" s="7"/>
      <c r="N927" s="7"/>
      <c r="T927" s="7"/>
    </row>
    <row r="928" ht="15.75" customHeight="1">
      <c r="B928" s="7"/>
      <c r="C928" s="7"/>
      <c r="E928" s="7"/>
      <c r="H928" s="7"/>
      <c r="K928" s="7"/>
      <c r="L928" s="7"/>
      <c r="N928" s="7"/>
      <c r="T928" s="7"/>
    </row>
    <row r="929" ht="15.75" customHeight="1">
      <c r="B929" s="7"/>
      <c r="C929" s="7"/>
      <c r="E929" s="7"/>
      <c r="H929" s="7"/>
      <c r="K929" s="7"/>
      <c r="L929" s="7"/>
      <c r="N929" s="7"/>
      <c r="T929" s="7"/>
    </row>
    <row r="930" ht="15.75" customHeight="1">
      <c r="B930" s="7"/>
      <c r="C930" s="7"/>
      <c r="E930" s="7"/>
      <c r="H930" s="7"/>
      <c r="K930" s="7"/>
      <c r="L930" s="7"/>
      <c r="N930" s="7"/>
      <c r="T930" s="7"/>
    </row>
    <row r="931" ht="15.75" customHeight="1">
      <c r="B931" s="7"/>
      <c r="C931" s="7"/>
      <c r="E931" s="7"/>
      <c r="H931" s="7"/>
      <c r="K931" s="7"/>
      <c r="L931" s="7"/>
      <c r="N931" s="7"/>
      <c r="T931" s="7"/>
    </row>
    <row r="932" ht="15.75" customHeight="1">
      <c r="B932" s="7"/>
      <c r="C932" s="7"/>
      <c r="E932" s="7"/>
      <c r="H932" s="7"/>
      <c r="K932" s="7"/>
      <c r="L932" s="7"/>
      <c r="N932" s="7"/>
      <c r="T932" s="7"/>
    </row>
    <row r="933" ht="15.75" customHeight="1">
      <c r="B933" s="7"/>
      <c r="C933" s="7"/>
      <c r="E933" s="7"/>
      <c r="H933" s="7"/>
      <c r="K933" s="7"/>
      <c r="L933" s="7"/>
      <c r="N933" s="7"/>
      <c r="T933" s="7"/>
    </row>
    <row r="934" ht="15.75" customHeight="1">
      <c r="B934" s="7"/>
      <c r="C934" s="7"/>
      <c r="E934" s="7"/>
      <c r="H934" s="7"/>
      <c r="K934" s="7"/>
      <c r="L934" s="7"/>
      <c r="N934" s="7"/>
      <c r="T934" s="7"/>
    </row>
    <row r="935" ht="15.75" customHeight="1">
      <c r="B935" s="7"/>
      <c r="C935" s="7"/>
      <c r="E935" s="7"/>
      <c r="H935" s="7"/>
      <c r="K935" s="7"/>
      <c r="L935" s="7"/>
      <c r="N935" s="7"/>
      <c r="T935" s="7"/>
    </row>
    <row r="936" ht="15.75" customHeight="1">
      <c r="B936" s="7"/>
      <c r="C936" s="7"/>
      <c r="E936" s="7"/>
      <c r="H936" s="7"/>
      <c r="K936" s="7"/>
      <c r="L936" s="7"/>
      <c r="N936" s="7"/>
      <c r="T936" s="7"/>
    </row>
    <row r="937" ht="15.75" customHeight="1">
      <c r="B937" s="7"/>
      <c r="C937" s="7"/>
      <c r="E937" s="7"/>
      <c r="H937" s="7"/>
      <c r="K937" s="7"/>
      <c r="L937" s="7"/>
      <c r="N937" s="7"/>
      <c r="T937" s="7"/>
    </row>
    <row r="938" ht="15.75" customHeight="1">
      <c r="B938" s="7"/>
      <c r="C938" s="7"/>
      <c r="E938" s="7"/>
      <c r="H938" s="7"/>
      <c r="K938" s="7"/>
      <c r="L938" s="7"/>
      <c r="N938" s="7"/>
      <c r="T938" s="7"/>
    </row>
    <row r="939" ht="15.75" customHeight="1">
      <c r="B939" s="7"/>
      <c r="C939" s="7"/>
      <c r="E939" s="7"/>
      <c r="H939" s="7"/>
      <c r="K939" s="7"/>
      <c r="L939" s="7"/>
      <c r="N939" s="7"/>
      <c r="T939" s="7"/>
    </row>
    <row r="940" ht="15.75" customHeight="1">
      <c r="B940" s="7"/>
      <c r="C940" s="7"/>
      <c r="E940" s="7"/>
      <c r="H940" s="7"/>
      <c r="K940" s="7"/>
      <c r="L940" s="7"/>
      <c r="N940" s="7"/>
      <c r="T940" s="7"/>
    </row>
    <row r="941" ht="15.75" customHeight="1">
      <c r="B941" s="7"/>
      <c r="C941" s="7"/>
      <c r="E941" s="7"/>
      <c r="H941" s="7"/>
      <c r="K941" s="7"/>
      <c r="L941" s="7"/>
      <c r="N941" s="7"/>
      <c r="T941" s="7"/>
    </row>
    <row r="942" ht="15.75" customHeight="1">
      <c r="B942" s="7"/>
      <c r="C942" s="7"/>
      <c r="E942" s="7"/>
      <c r="H942" s="7"/>
      <c r="K942" s="7"/>
      <c r="L942" s="7"/>
      <c r="N942" s="7"/>
      <c r="T942" s="7"/>
    </row>
    <row r="943" ht="15.75" customHeight="1">
      <c r="B943" s="7"/>
      <c r="C943" s="7"/>
      <c r="E943" s="7"/>
      <c r="H943" s="7"/>
      <c r="K943" s="7"/>
      <c r="L943" s="7"/>
      <c r="N943" s="7"/>
      <c r="T943" s="7"/>
    </row>
    <row r="944" ht="15.75" customHeight="1">
      <c r="B944" s="7"/>
      <c r="C944" s="7"/>
      <c r="E944" s="7"/>
      <c r="H944" s="7"/>
      <c r="K944" s="7"/>
      <c r="L944" s="7"/>
      <c r="N944" s="7"/>
      <c r="T944" s="7"/>
    </row>
    <row r="945" ht="15.75" customHeight="1">
      <c r="B945" s="7"/>
      <c r="C945" s="7"/>
      <c r="E945" s="7"/>
      <c r="H945" s="7"/>
      <c r="K945" s="7"/>
      <c r="L945" s="7"/>
      <c r="N945" s="7"/>
      <c r="T945" s="7"/>
    </row>
    <row r="946" ht="15.75" customHeight="1">
      <c r="B946" s="7"/>
      <c r="C946" s="7"/>
      <c r="E946" s="7"/>
      <c r="H946" s="7"/>
      <c r="K946" s="7"/>
      <c r="L946" s="7"/>
      <c r="N946" s="7"/>
      <c r="T946" s="7"/>
    </row>
    <row r="947" ht="15.75" customHeight="1">
      <c r="B947" s="7"/>
      <c r="C947" s="7"/>
      <c r="E947" s="7"/>
      <c r="H947" s="7"/>
      <c r="K947" s="7"/>
      <c r="L947" s="7"/>
      <c r="N947" s="7"/>
      <c r="T947" s="7"/>
    </row>
    <row r="948" ht="15.75" customHeight="1">
      <c r="B948" s="7"/>
      <c r="C948" s="7"/>
      <c r="E948" s="7"/>
      <c r="H948" s="7"/>
      <c r="K948" s="7"/>
      <c r="L948" s="7"/>
      <c r="N948" s="7"/>
      <c r="T948" s="7"/>
    </row>
    <row r="949" ht="15.75" customHeight="1">
      <c r="B949" s="7"/>
      <c r="C949" s="7"/>
      <c r="E949" s="7"/>
      <c r="H949" s="7"/>
      <c r="K949" s="7"/>
      <c r="L949" s="7"/>
      <c r="N949" s="7"/>
      <c r="T949" s="7"/>
    </row>
    <row r="950" ht="15.75" customHeight="1">
      <c r="B950" s="7"/>
      <c r="C950" s="7"/>
      <c r="E950" s="7"/>
      <c r="H950" s="7"/>
      <c r="K950" s="7"/>
      <c r="L950" s="7"/>
      <c r="N950" s="7"/>
      <c r="T950" s="7"/>
    </row>
    <row r="951" ht="15.75" customHeight="1">
      <c r="B951" s="7"/>
      <c r="C951" s="7"/>
      <c r="E951" s="7"/>
      <c r="H951" s="7"/>
      <c r="K951" s="7"/>
      <c r="L951" s="7"/>
      <c r="N951" s="7"/>
      <c r="T951" s="7"/>
    </row>
    <row r="952" ht="15.75" customHeight="1">
      <c r="B952" s="7"/>
      <c r="C952" s="7"/>
      <c r="E952" s="7"/>
      <c r="H952" s="7"/>
      <c r="K952" s="7"/>
      <c r="L952" s="7"/>
      <c r="N952" s="7"/>
      <c r="T952" s="7"/>
    </row>
    <row r="953" ht="15.75" customHeight="1">
      <c r="B953" s="7"/>
      <c r="C953" s="7"/>
      <c r="E953" s="7"/>
      <c r="H953" s="7"/>
      <c r="K953" s="7"/>
      <c r="L953" s="7"/>
      <c r="N953" s="7"/>
      <c r="T953" s="7"/>
    </row>
    <row r="954" ht="15.75" customHeight="1">
      <c r="B954" s="7"/>
      <c r="C954" s="7"/>
      <c r="E954" s="7"/>
      <c r="H954" s="7"/>
      <c r="K954" s="7"/>
      <c r="L954" s="7"/>
      <c r="N954" s="7"/>
      <c r="T954" s="7"/>
    </row>
    <row r="955" ht="15.75" customHeight="1">
      <c r="B955" s="7"/>
      <c r="C955" s="7"/>
      <c r="E955" s="7"/>
      <c r="H955" s="7"/>
      <c r="K955" s="7"/>
      <c r="L955" s="7"/>
      <c r="N955" s="7"/>
      <c r="T955" s="7"/>
    </row>
    <row r="956" ht="15.75" customHeight="1">
      <c r="B956" s="7"/>
      <c r="C956" s="7"/>
      <c r="E956" s="7"/>
      <c r="H956" s="7"/>
      <c r="K956" s="7"/>
      <c r="L956" s="7"/>
      <c r="N956" s="7"/>
      <c r="T956" s="7"/>
    </row>
    <row r="957" ht="15.75" customHeight="1">
      <c r="B957" s="7"/>
      <c r="C957" s="7"/>
      <c r="E957" s="7"/>
      <c r="H957" s="7"/>
      <c r="K957" s="7"/>
      <c r="L957" s="7"/>
      <c r="N957" s="7"/>
      <c r="T957" s="7"/>
    </row>
    <row r="958" ht="15.75" customHeight="1">
      <c r="B958" s="7"/>
      <c r="C958" s="7"/>
      <c r="E958" s="7"/>
      <c r="H958" s="7"/>
      <c r="K958" s="7"/>
      <c r="L958" s="7"/>
      <c r="N958" s="7"/>
      <c r="T958" s="7"/>
    </row>
    <row r="959" ht="15.75" customHeight="1">
      <c r="B959" s="7"/>
      <c r="C959" s="7"/>
      <c r="E959" s="7"/>
      <c r="H959" s="7"/>
      <c r="K959" s="7"/>
      <c r="L959" s="7"/>
      <c r="N959" s="7"/>
      <c r="T959" s="7"/>
    </row>
    <row r="960" ht="15.75" customHeight="1">
      <c r="B960" s="7"/>
      <c r="C960" s="7"/>
      <c r="E960" s="7"/>
      <c r="H960" s="7"/>
      <c r="K960" s="7"/>
      <c r="L960" s="7"/>
      <c r="N960" s="7"/>
      <c r="T960" s="7"/>
    </row>
    <row r="961" ht="15.75" customHeight="1">
      <c r="B961" s="7"/>
      <c r="C961" s="7"/>
      <c r="E961" s="7"/>
      <c r="H961" s="7"/>
      <c r="K961" s="7"/>
      <c r="L961" s="7"/>
      <c r="N961" s="7"/>
      <c r="T961" s="7"/>
    </row>
    <row r="962" ht="15.75" customHeight="1">
      <c r="B962" s="7"/>
      <c r="C962" s="7"/>
      <c r="E962" s="7"/>
      <c r="H962" s="7"/>
      <c r="K962" s="7"/>
      <c r="L962" s="7"/>
      <c r="N962" s="7"/>
      <c r="T962" s="7"/>
    </row>
    <row r="963" ht="15.75" customHeight="1">
      <c r="B963" s="7"/>
      <c r="C963" s="7"/>
      <c r="E963" s="7"/>
      <c r="H963" s="7"/>
      <c r="K963" s="7"/>
      <c r="L963" s="7"/>
      <c r="N963" s="7"/>
      <c r="T963" s="7"/>
    </row>
    <row r="964" ht="15.75" customHeight="1">
      <c r="B964" s="7"/>
      <c r="C964" s="7"/>
      <c r="E964" s="7"/>
      <c r="H964" s="7"/>
      <c r="K964" s="7"/>
      <c r="L964" s="7"/>
      <c r="N964" s="7"/>
      <c r="T964" s="7"/>
    </row>
    <row r="965" ht="15.75" customHeight="1">
      <c r="B965" s="7"/>
      <c r="C965" s="7"/>
      <c r="E965" s="7"/>
      <c r="H965" s="7"/>
      <c r="K965" s="7"/>
      <c r="L965" s="7"/>
      <c r="N965" s="7"/>
      <c r="T965" s="7"/>
    </row>
    <row r="966" ht="15.75" customHeight="1">
      <c r="B966" s="7"/>
      <c r="C966" s="7"/>
      <c r="E966" s="7"/>
      <c r="H966" s="7"/>
      <c r="K966" s="7"/>
      <c r="L966" s="7"/>
      <c r="N966" s="7"/>
      <c r="T966" s="7"/>
    </row>
    <row r="967" ht="15.75" customHeight="1">
      <c r="B967" s="7"/>
      <c r="C967" s="7"/>
      <c r="E967" s="7"/>
      <c r="H967" s="7"/>
      <c r="K967" s="7"/>
      <c r="L967" s="7"/>
      <c r="N967" s="7"/>
      <c r="T967" s="7"/>
    </row>
    <row r="968" ht="15.75" customHeight="1">
      <c r="B968" s="7"/>
      <c r="C968" s="7"/>
      <c r="E968" s="7"/>
      <c r="H968" s="7"/>
      <c r="K968" s="7"/>
      <c r="L968" s="7"/>
      <c r="N968" s="7"/>
      <c r="T968" s="7"/>
    </row>
    <row r="969" ht="15.75" customHeight="1">
      <c r="B969" s="7"/>
      <c r="C969" s="7"/>
      <c r="E969" s="7"/>
      <c r="H969" s="7"/>
      <c r="K969" s="7"/>
      <c r="L969" s="7"/>
      <c r="N969" s="7"/>
      <c r="T969" s="7"/>
    </row>
    <row r="970" ht="15.75" customHeight="1">
      <c r="B970" s="7"/>
      <c r="C970" s="7"/>
      <c r="E970" s="7"/>
      <c r="H970" s="7"/>
      <c r="K970" s="7"/>
      <c r="L970" s="7"/>
      <c r="N970" s="7"/>
      <c r="T970" s="7"/>
    </row>
    <row r="971" ht="15.75" customHeight="1">
      <c r="B971" s="7"/>
      <c r="C971" s="7"/>
      <c r="E971" s="7"/>
      <c r="H971" s="7"/>
      <c r="K971" s="7"/>
      <c r="L971" s="7"/>
      <c r="N971" s="7"/>
      <c r="T971" s="7"/>
    </row>
    <row r="972" ht="15.75" customHeight="1">
      <c r="B972" s="7"/>
      <c r="C972" s="7"/>
      <c r="E972" s="7"/>
      <c r="H972" s="7"/>
      <c r="K972" s="7"/>
      <c r="L972" s="7"/>
      <c r="N972" s="7"/>
      <c r="T972" s="7"/>
    </row>
    <row r="973" ht="15.75" customHeight="1">
      <c r="B973" s="7"/>
      <c r="C973" s="7"/>
      <c r="E973" s="7"/>
      <c r="H973" s="7"/>
      <c r="K973" s="7"/>
      <c r="L973" s="7"/>
      <c r="N973" s="7"/>
      <c r="T973" s="7"/>
    </row>
    <row r="974" ht="15.75" customHeight="1">
      <c r="B974" s="7"/>
      <c r="C974" s="7"/>
      <c r="E974" s="7"/>
      <c r="H974" s="7"/>
      <c r="K974" s="7"/>
      <c r="L974" s="7"/>
      <c r="N974" s="7"/>
      <c r="T974" s="7"/>
    </row>
    <row r="975" ht="15.75" customHeight="1">
      <c r="B975" s="7"/>
      <c r="C975" s="7"/>
      <c r="E975" s="7"/>
      <c r="H975" s="7"/>
      <c r="K975" s="7"/>
      <c r="L975" s="7"/>
      <c r="N975" s="7"/>
      <c r="T975" s="7"/>
    </row>
    <row r="976" ht="15.75" customHeight="1">
      <c r="B976" s="7"/>
      <c r="C976" s="7"/>
      <c r="E976" s="7"/>
      <c r="H976" s="7"/>
      <c r="K976" s="7"/>
      <c r="L976" s="7"/>
      <c r="N976" s="7"/>
      <c r="T976" s="7"/>
    </row>
    <row r="977" ht="15.75" customHeight="1">
      <c r="B977" s="7"/>
      <c r="C977" s="7"/>
      <c r="E977" s="7"/>
      <c r="H977" s="7"/>
      <c r="K977" s="7"/>
      <c r="L977" s="7"/>
      <c r="N977" s="7"/>
      <c r="T977" s="7"/>
    </row>
    <row r="978" ht="15.75" customHeight="1">
      <c r="B978" s="7"/>
      <c r="C978" s="7"/>
      <c r="E978" s="7"/>
      <c r="H978" s="7"/>
      <c r="K978" s="7"/>
      <c r="L978" s="7"/>
      <c r="N978" s="7"/>
      <c r="T978" s="7"/>
    </row>
    <row r="979" ht="15.75" customHeight="1">
      <c r="B979" s="7"/>
      <c r="C979" s="7"/>
      <c r="E979" s="7"/>
      <c r="H979" s="7"/>
      <c r="K979" s="7"/>
      <c r="L979" s="7"/>
      <c r="N979" s="7"/>
      <c r="T979" s="7"/>
    </row>
    <row r="980" ht="15.75" customHeight="1">
      <c r="B980" s="7"/>
      <c r="C980" s="7"/>
      <c r="E980" s="7"/>
      <c r="H980" s="7"/>
      <c r="K980" s="7"/>
      <c r="L980" s="7"/>
      <c r="N980" s="7"/>
      <c r="T980" s="7"/>
    </row>
    <row r="981" ht="15.75" customHeight="1">
      <c r="B981" s="7"/>
      <c r="C981" s="7"/>
      <c r="E981" s="7"/>
      <c r="H981" s="7"/>
      <c r="K981" s="7"/>
      <c r="L981" s="7"/>
      <c r="N981" s="7"/>
      <c r="T981" s="7"/>
    </row>
    <row r="982" ht="15.75" customHeight="1">
      <c r="B982" s="7"/>
      <c r="C982" s="7"/>
      <c r="E982" s="7"/>
      <c r="H982" s="7"/>
      <c r="K982" s="7"/>
      <c r="L982" s="7"/>
      <c r="N982" s="7"/>
      <c r="T982" s="7"/>
    </row>
    <row r="983" ht="15.75" customHeight="1">
      <c r="B983" s="7"/>
      <c r="C983" s="7"/>
      <c r="E983" s="7"/>
      <c r="H983" s="7"/>
      <c r="K983" s="7"/>
      <c r="L983" s="7"/>
      <c r="N983" s="7"/>
      <c r="T983" s="7"/>
    </row>
    <row r="984" ht="15.75" customHeight="1">
      <c r="B984" s="7"/>
      <c r="C984" s="7"/>
      <c r="E984" s="7"/>
      <c r="H984" s="7"/>
      <c r="K984" s="7"/>
      <c r="L984" s="7"/>
      <c r="N984" s="7"/>
      <c r="T984" s="7"/>
    </row>
    <row r="985" ht="15.75" customHeight="1">
      <c r="B985" s="7"/>
      <c r="C985" s="7"/>
      <c r="E985" s="7"/>
      <c r="H985" s="7"/>
      <c r="K985" s="7"/>
      <c r="L985" s="7"/>
      <c r="N985" s="7"/>
      <c r="T985" s="7"/>
    </row>
    <row r="986" ht="15.75" customHeight="1">
      <c r="B986" s="7"/>
      <c r="C986" s="7"/>
      <c r="E986" s="7"/>
      <c r="H986" s="7"/>
      <c r="K986" s="7"/>
      <c r="L986" s="7"/>
      <c r="N986" s="7"/>
      <c r="T986" s="7"/>
    </row>
    <row r="987" ht="15.75" customHeight="1">
      <c r="B987" s="7"/>
      <c r="C987" s="7"/>
      <c r="E987" s="7"/>
      <c r="H987" s="7"/>
      <c r="K987" s="7"/>
      <c r="L987" s="7"/>
      <c r="N987" s="7"/>
      <c r="T987" s="7"/>
    </row>
    <row r="988" ht="15.75" customHeight="1">
      <c r="B988" s="7"/>
      <c r="C988" s="7"/>
      <c r="E988" s="7"/>
      <c r="H988" s="7"/>
      <c r="K988" s="7"/>
      <c r="L988" s="7"/>
      <c r="N988" s="7"/>
      <c r="T988" s="7"/>
    </row>
    <row r="989" ht="15.75" customHeight="1">
      <c r="B989" s="7"/>
      <c r="C989" s="7"/>
      <c r="E989" s="7"/>
      <c r="H989" s="7"/>
      <c r="K989" s="7"/>
      <c r="L989" s="7"/>
      <c r="N989" s="7"/>
      <c r="T989" s="7"/>
    </row>
    <row r="990" ht="15.75" customHeight="1">
      <c r="B990" s="7"/>
      <c r="C990" s="7"/>
      <c r="E990" s="7"/>
      <c r="H990" s="7"/>
      <c r="K990" s="7"/>
      <c r="L990" s="7"/>
      <c r="N990" s="7"/>
      <c r="T990" s="7"/>
    </row>
    <row r="991" ht="15.75" customHeight="1">
      <c r="B991" s="7"/>
      <c r="C991" s="7"/>
      <c r="E991" s="7"/>
      <c r="H991" s="7"/>
      <c r="K991" s="7"/>
      <c r="L991" s="7"/>
      <c r="N991" s="7"/>
      <c r="T991" s="7"/>
    </row>
    <row r="992" ht="15.75" customHeight="1">
      <c r="B992" s="7"/>
      <c r="C992" s="7"/>
      <c r="E992" s="7"/>
      <c r="H992" s="7"/>
      <c r="K992" s="7"/>
      <c r="L992" s="7"/>
      <c r="N992" s="7"/>
      <c r="T992" s="7"/>
    </row>
    <row r="993" ht="15.75" customHeight="1">
      <c r="B993" s="7"/>
      <c r="C993" s="7"/>
      <c r="E993" s="7"/>
      <c r="H993" s="7"/>
      <c r="K993" s="7"/>
      <c r="L993" s="7"/>
      <c r="N993" s="7"/>
      <c r="T993" s="7"/>
    </row>
    <row r="994" ht="15.75" customHeight="1">
      <c r="B994" s="7"/>
      <c r="C994" s="7"/>
      <c r="E994" s="7"/>
      <c r="H994" s="7"/>
      <c r="K994" s="7"/>
      <c r="L994" s="7"/>
      <c r="N994" s="7"/>
      <c r="T994" s="7"/>
    </row>
    <row r="995" ht="15.75" customHeight="1">
      <c r="B995" s="7"/>
      <c r="C995" s="7"/>
      <c r="E995" s="7"/>
      <c r="H995" s="7"/>
      <c r="K995" s="7"/>
      <c r="L995" s="7"/>
      <c r="N995" s="7"/>
      <c r="T995" s="7"/>
    </row>
    <row r="996" ht="15.75" customHeight="1">
      <c r="B996" s="7"/>
      <c r="C996" s="7"/>
      <c r="E996" s="7"/>
      <c r="H996" s="7"/>
      <c r="K996" s="7"/>
      <c r="L996" s="7"/>
      <c r="N996" s="7"/>
      <c r="T996" s="7"/>
    </row>
    <row r="997" ht="15.75" customHeight="1">
      <c r="B997" s="7"/>
      <c r="C997" s="7"/>
      <c r="E997" s="7"/>
      <c r="H997" s="7"/>
      <c r="K997" s="7"/>
      <c r="L997" s="7"/>
      <c r="N997" s="7"/>
      <c r="T997" s="7"/>
    </row>
    <row r="998" ht="15.75" customHeight="1">
      <c r="B998" s="7"/>
      <c r="C998" s="7"/>
      <c r="E998" s="7"/>
      <c r="H998" s="7"/>
      <c r="K998" s="7"/>
      <c r="L998" s="7"/>
      <c r="N998" s="7"/>
      <c r="T998" s="7"/>
    </row>
    <row r="999" ht="15.75" customHeight="1">
      <c r="B999" s="7"/>
      <c r="C999" s="7"/>
      <c r="E999" s="7"/>
      <c r="H999" s="7"/>
      <c r="K999" s="7"/>
      <c r="L999" s="7"/>
      <c r="N999" s="7"/>
      <c r="T999" s="7"/>
    </row>
    <row r="1000" ht="15.75" customHeight="1">
      <c r="B1000" s="7"/>
      <c r="C1000" s="7"/>
      <c r="E1000" s="7"/>
      <c r="H1000" s="7"/>
      <c r="K1000" s="7"/>
      <c r="L1000" s="7"/>
      <c r="N1000" s="7"/>
      <c r="T1000" s="7"/>
    </row>
  </sheetData>
  <mergeCells count="4">
    <mergeCell ref="B2:H2"/>
    <mergeCell ref="K2:P2"/>
    <mergeCell ref="S3:T3"/>
    <mergeCell ref="R15:R1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13.33"/>
    <col customWidth="1" min="3" max="3" width="38.11"/>
    <col customWidth="1" min="4" max="4" width="12.33"/>
    <col customWidth="1" min="5" max="5" width="23.67"/>
    <col customWidth="1" min="6" max="6" width="19.11"/>
    <col customWidth="1" min="7" max="13" width="10.56"/>
    <col customWidth="1" min="14" max="14" width="6.0"/>
    <col customWidth="1" min="15" max="15" width="14.0"/>
    <col customWidth="1" min="16" max="16" width="10.56"/>
    <col customWidth="1" min="17" max="17" width="16.44"/>
    <col customWidth="1" min="18" max="18" width="13.11"/>
    <col customWidth="1" min="19" max="19" width="12.67"/>
    <col customWidth="1" min="20" max="20" width="10.78"/>
    <col customWidth="1" min="21" max="22" width="10.56"/>
    <col customWidth="1" min="23" max="23" width="20.0"/>
    <col customWidth="1" min="24" max="24" width="12.33"/>
    <col customWidth="1" min="25" max="26" width="10.56"/>
  </cols>
  <sheetData>
    <row r="1" ht="15.75" customHeight="1">
      <c r="B1" s="7"/>
      <c r="E1" s="7"/>
      <c r="F1" s="7"/>
      <c r="N1" s="7"/>
      <c r="R1" s="7"/>
      <c r="S1" s="7"/>
      <c r="T1" s="7"/>
    </row>
    <row r="2" ht="15.75" customHeight="1">
      <c r="B2" s="256" t="s">
        <v>192</v>
      </c>
      <c r="C2" s="258" t="s">
        <v>194</v>
      </c>
      <c r="D2" s="259" t="s">
        <v>197</v>
      </c>
      <c r="E2" s="262" t="s">
        <v>198</v>
      </c>
      <c r="F2" s="262" t="s">
        <v>199</v>
      </c>
      <c r="N2" s="263"/>
      <c r="O2" s="255"/>
      <c r="P2" s="255"/>
      <c r="Q2" s="255"/>
      <c r="R2" s="264"/>
      <c r="S2" s="264"/>
      <c r="T2" s="264"/>
    </row>
    <row r="3" ht="15.75" customHeight="1">
      <c r="B3" s="266">
        <v>45996.0</v>
      </c>
      <c r="C3" s="268" t="s">
        <v>276</v>
      </c>
      <c r="D3" s="269" t="s">
        <v>279</v>
      </c>
      <c r="E3" s="269" t="s">
        <v>280</v>
      </c>
      <c r="F3" s="271" t="s">
        <v>281</v>
      </c>
      <c r="N3" s="274" t="s">
        <v>288</v>
      </c>
      <c r="O3" s="3"/>
      <c r="P3" s="3"/>
      <c r="Q3" s="5"/>
      <c r="R3" s="276" t="s">
        <v>293</v>
      </c>
      <c r="S3" s="277" t="s">
        <v>295</v>
      </c>
      <c r="T3" s="278" t="s">
        <v>299</v>
      </c>
      <c r="V3" s="279" t="s">
        <v>302</v>
      </c>
      <c r="W3" s="280" t="s">
        <v>303</v>
      </c>
      <c r="X3" s="281" t="s">
        <v>309</v>
      </c>
    </row>
    <row r="4" ht="15.75" customHeight="1">
      <c r="B4" s="284">
        <v>45996.0</v>
      </c>
      <c r="C4" s="286" t="s">
        <v>316</v>
      </c>
      <c r="D4" s="289" t="s">
        <v>279</v>
      </c>
      <c r="E4" s="289" t="s">
        <v>322</v>
      </c>
      <c r="F4" s="290" t="s">
        <v>281</v>
      </c>
      <c r="N4" s="223"/>
      <c r="O4" s="292" t="s">
        <v>327</v>
      </c>
      <c r="P4" s="222"/>
      <c r="Q4" s="222"/>
      <c r="R4" s="223"/>
      <c r="S4" s="223"/>
      <c r="T4" s="223"/>
      <c r="V4" s="295">
        <v>6.0</v>
      </c>
      <c r="W4" s="223" t="s">
        <v>331</v>
      </c>
      <c r="X4" s="297" t="s">
        <v>333</v>
      </c>
    </row>
    <row r="5" ht="15.75" customHeight="1">
      <c r="B5" s="284">
        <v>45996.0</v>
      </c>
      <c r="C5" s="286" t="s">
        <v>335</v>
      </c>
      <c r="D5" s="289" t="s">
        <v>279</v>
      </c>
      <c r="E5" s="289" t="s">
        <v>96</v>
      </c>
      <c r="F5" s="290" t="s">
        <v>281</v>
      </c>
      <c r="N5" s="227" t="s">
        <v>342</v>
      </c>
      <c r="O5" s="299" t="s">
        <v>346</v>
      </c>
      <c r="P5" s="226"/>
      <c r="Q5" s="226"/>
      <c r="R5" s="227" t="s">
        <v>350</v>
      </c>
      <c r="S5" s="301">
        <v>46379.0</v>
      </c>
      <c r="T5" s="227" t="s">
        <v>351</v>
      </c>
      <c r="V5" s="224">
        <v>8.0</v>
      </c>
      <c r="W5" s="227" t="s">
        <v>353</v>
      </c>
      <c r="X5" s="228" t="s">
        <v>355</v>
      </c>
    </row>
    <row r="6" ht="15.75" customHeight="1">
      <c r="B6" s="284">
        <v>45998.0</v>
      </c>
      <c r="C6" s="286" t="s">
        <v>358</v>
      </c>
      <c r="D6" s="289" t="s">
        <v>206</v>
      </c>
      <c r="E6" s="289"/>
      <c r="F6" s="290" t="s">
        <v>281</v>
      </c>
      <c r="N6" s="227" t="s">
        <v>359</v>
      </c>
      <c r="O6" s="299" t="s">
        <v>360</v>
      </c>
      <c r="P6" s="226"/>
      <c r="Q6" s="226"/>
      <c r="R6" s="227" t="s">
        <v>350</v>
      </c>
      <c r="S6" s="301">
        <v>46379.0</v>
      </c>
      <c r="T6" s="227" t="s">
        <v>351</v>
      </c>
      <c r="V6" s="224"/>
      <c r="W6" s="227" t="s">
        <v>363</v>
      </c>
      <c r="X6" s="228" t="s">
        <v>203</v>
      </c>
    </row>
    <row r="7" ht="15.75" customHeight="1">
      <c r="B7" s="284">
        <v>45998.0</v>
      </c>
      <c r="C7" s="286" t="s">
        <v>367</v>
      </c>
      <c r="D7" s="289" t="s">
        <v>368</v>
      </c>
      <c r="E7" s="289"/>
      <c r="F7" s="290" t="s">
        <v>281</v>
      </c>
      <c r="N7" s="227" t="s">
        <v>370</v>
      </c>
      <c r="O7" s="299" t="s">
        <v>371</v>
      </c>
      <c r="P7" s="226"/>
      <c r="Q7" s="226"/>
      <c r="R7" s="227" t="s">
        <v>350</v>
      </c>
      <c r="S7" s="227"/>
      <c r="T7" s="227" t="s">
        <v>351</v>
      </c>
      <c r="V7" s="304"/>
      <c r="W7" s="249"/>
      <c r="X7" s="305" t="s">
        <v>379</v>
      </c>
    </row>
    <row r="8" ht="15.75" customHeight="1">
      <c r="B8" s="284">
        <v>45998.0</v>
      </c>
      <c r="C8" s="286" t="s">
        <v>381</v>
      </c>
      <c r="D8" s="289" t="s">
        <v>223</v>
      </c>
      <c r="E8" s="289" t="s">
        <v>96</v>
      </c>
      <c r="F8" s="290" t="s">
        <v>281</v>
      </c>
      <c r="N8" s="227" t="s">
        <v>384</v>
      </c>
      <c r="O8" s="299" t="s">
        <v>386</v>
      </c>
      <c r="P8" s="226"/>
      <c r="Q8" s="226"/>
      <c r="R8" s="227" t="s">
        <v>350</v>
      </c>
      <c r="S8" s="301">
        <v>46379.0</v>
      </c>
      <c r="T8" s="227" t="s">
        <v>351</v>
      </c>
    </row>
    <row r="9" ht="15.75" customHeight="1">
      <c r="B9" s="284">
        <v>46003.0</v>
      </c>
      <c r="C9" s="286" t="s">
        <v>387</v>
      </c>
      <c r="D9" s="289" t="s">
        <v>206</v>
      </c>
      <c r="E9" s="289" t="s">
        <v>96</v>
      </c>
      <c r="F9" s="290" t="s">
        <v>281</v>
      </c>
      <c r="N9" s="227"/>
      <c r="O9" s="226"/>
      <c r="P9" s="226"/>
      <c r="Q9" s="226"/>
      <c r="R9" s="227"/>
      <c r="S9" s="227"/>
      <c r="T9" s="227"/>
      <c r="W9" s="311" t="s">
        <v>239</v>
      </c>
      <c r="X9" s="126"/>
    </row>
    <row r="10" ht="15.75" customHeight="1">
      <c r="B10" s="284">
        <v>46003.0</v>
      </c>
      <c r="C10" s="286" t="s">
        <v>403</v>
      </c>
      <c r="D10" s="289" t="s">
        <v>213</v>
      </c>
      <c r="E10" s="289" t="s">
        <v>405</v>
      </c>
      <c r="F10" s="290" t="s">
        <v>281</v>
      </c>
      <c r="N10" s="227"/>
      <c r="O10" s="314" t="s">
        <v>410</v>
      </c>
      <c r="P10" s="226"/>
      <c r="Q10" s="226"/>
      <c r="R10" s="227"/>
      <c r="S10" s="227"/>
      <c r="T10" s="227"/>
      <c r="W10" s="242" t="s">
        <v>416</v>
      </c>
      <c r="X10" s="221" t="s">
        <v>379</v>
      </c>
    </row>
    <row r="11" ht="15.75" customHeight="1">
      <c r="B11" s="284">
        <v>46003.0</v>
      </c>
      <c r="C11" s="286" t="s">
        <v>422</v>
      </c>
      <c r="D11" s="289" t="s">
        <v>206</v>
      </c>
      <c r="E11" s="289" t="s">
        <v>96</v>
      </c>
      <c r="F11" s="290" t="s">
        <v>281</v>
      </c>
      <c r="N11" s="227" t="s">
        <v>427</v>
      </c>
      <c r="O11" s="299" t="s">
        <v>429</v>
      </c>
      <c r="P11" s="226"/>
      <c r="Q11" s="226"/>
      <c r="R11" s="227" t="s">
        <v>350</v>
      </c>
      <c r="S11" s="301">
        <v>46379.0</v>
      </c>
      <c r="T11" s="227" t="s">
        <v>206</v>
      </c>
      <c r="W11" s="246" t="s">
        <v>434</v>
      </c>
      <c r="X11" s="229" t="s">
        <v>437</v>
      </c>
    </row>
    <row r="12" ht="15.75" customHeight="1">
      <c r="B12" s="284">
        <v>46003.0</v>
      </c>
      <c r="C12" s="286" t="s">
        <v>440</v>
      </c>
      <c r="D12" s="289" t="s">
        <v>206</v>
      </c>
      <c r="E12" s="289" t="s">
        <v>322</v>
      </c>
      <c r="F12" s="290" t="s">
        <v>281</v>
      </c>
      <c r="N12" s="227" t="s">
        <v>442</v>
      </c>
      <c r="O12" s="299" t="s">
        <v>444</v>
      </c>
      <c r="P12" s="226"/>
      <c r="Q12" s="226"/>
      <c r="R12" s="227" t="s">
        <v>350</v>
      </c>
      <c r="S12" s="301">
        <v>46377.0</v>
      </c>
      <c r="T12" s="227" t="s">
        <v>228</v>
      </c>
      <c r="W12" s="246" t="s">
        <v>450</v>
      </c>
      <c r="X12" s="229" t="s">
        <v>451</v>
      </c>
    </row>
    <row r="13" ht="15.75" customHeight="1">
      <c r="B13" s="284">
        <v>46003.0</v>
      </c>
      <c r="C13" s="286" t="s">
        <v>454</v>
      </c>
      <c r="D13" s="289" t="s">
        <v>279</v>
      </c>
      <c r="E13" s="289" t="s">
        <v>322</v>
      </c>
      <c r="F13" s="290" t="s">
        <v>281</v>
      </c>
      <c r="N13" s="227"/>
      <c r="O13" s="226"/>
      <c r="P13" s="226"/>
      <c r="Q13" s="226"/>
      <c r="R13" s="227"/>
      <c r="S13" s="227"/>
      <c r="T13" s="227"/>
      <c r="W13" s="246" t="s">
        <v>457</v>
      </c>
      <c r="X13" s="229" t="s">
        <v>459</v>
      </c>
    </row>
    <row r="14" ht="15.75" customHeight="1">
      <c r="B14" s="284">
        <v>46003.0</v>
      </c>
      <c r="C14" s="286" t="s">
        <v>460</v>
      </c>
      <c r="D14" s="289" t="s">
        <v>279</v>
      </c>
      <c r="E14" s="289" t="s">
        <v>96</v>
      </c>
      <c r="F14" s="290" t="s">
        <v>281</v>
      </c>
      <c r="N14" s="227"/>
      <c r="O14" s="314" t="s">
        <v>462</v>
      </c>
      <c r="P14" s="226"/>
      <c r="Q14" s="226"/>
      <c r="R14" s="227"/>
      <c r="S14" s="227"/>
      <c r="T14" s="227"/>
      <c r="W14" s="246" t="s">
        <v>463</v>
      </c>
      <c r="X14" s="229" t="s">
        <v>229</v>
      </c>
    </row>
    <row r="15" ht="15.75" customHeight="1">
      <c r="B15" s="284">
        <v>46004.0</v>
      </c>
      <c r="C15" s="286" t="s">
        <v>465</v>
      </c>
      <c r="D15" s="289" t="s">
        <v>250</v>
      </c>
      <c r="E15" s="289"/>
      <c r="F15" s="290" t="s">
        <v>281</v>
      </c>
      <c r="N15" s="227" t="s">
        <v>468</v>
      </c>
      <c r="O15" s="299" t="s">
        <v>470</v>
      </c>
      <c r="P15" s="226"/>
      <c r="Q15" s="226"/>
      <c r="R15" s="227" t="s">
        <v>283</v>
      </c>
      <c r="S15" s="227" t="s">
        <v>472</v>
      </c>
      <c r="T15" s="227"/>
      <c r="W15" s="246" t="s">
        <v>474</v>
      </c>
      <c r="X15" s="229" t="s">
        <v>475</v>
      </c>
    </row>
    <row r="16" ht="15.75" customHeight="1">
      <c r="B16" s="284">
        <v>46005.0</v>
      </c>
      <c r="C16" s="286" t="s">
        <v>476</v>
      </c>
      <c r="D16" s="289" t="s">
        <v>206</v>
      </c>
      <c r="E16" s="289" t="s">
        <v>399</v>
      </c>
      <c r="F16" s="290" t="s">
        <v>281</v>
      </c>
      <c r="N16" s="227" t="s">
        <v>478</v>
      </c>
      <c r="O16" s="299" t="s">
        <v>480</v>
      </c>
      <c r="P16" s="226"/>
      <c r="Q16" s="226"/>
      <c r="R16" s="227" t="s">
        <v>283</v>
      </c>
      <c r="S16" s="227" t="s">
        <v>472</v>
      </c>
      <c r="T16" s="227"/>
      <c r="W16" s="248"/>
      <c r="X16" s="322" t="s">
        <v>486</v>
      </c>
    </row>
    <row r="17" ht="15.75" customHeight="1">
      <c r="B17" s="284">
        <v>46005.0</v>
      </c>
      <c r="C17" s="286" t="s">
        <v>257</v>
      </c>
      <c r="D17" s="289" t="s">
        <v>206</v>
      </c>
      <c r="E17" s="289" t="s">
        <v>401</v>
      </c>
      <c r="F17" s="290" t="s">
        <v>281</v>
      </c>
      <c r="N17" s="227" t="s">
        <v>488</v>
      </c>
      <c r="O17" s="299" t="s">
        <v>489</v>
      </c>
      <c r="P17" s="226"/>
      <c r="Q17" s="226"/>
      <c r="R17" s="227" t="s">
        <v>283</v>
      </c>
      <c r="S17" s="227" t="s">
        <v>492</v>
      </c>
      <c r="T17" s="227"/>
    </row>
    <row r="18" ht="15.75" customHeight="1">
      <c r="B18" s="284">
        <v>46005.0</v>
      </c>
      <c r="C18" s="286" t="s">
        <v>493</v>
      </c>
      <c r="D18" s="289" t="s">
        <v>250</v>
      </c>
      <c r="E18" s="289" t="s">
        <v>401</v>
      </c>
      <c r="F18" s="290" t="s">
        <v>281</v>
      </c>
      <c r="N18" s="227" t="s">
        <v>494</v>
      </c>
      <c r="O18" s="299" t="s">
        <v>495</v>
      </c>
      <c r="P18" s="226"/>
      <c r="Q18" s="226"/>
      <c r="R18" s="227" t="s">
        <v>283</v>
      </c>
      <c r="S18" s="227" t="s">
        <v>472</v>
      </c>
      <c r="T18" s="227"/>
    </row>
    <row r="19" ht="15.75" customHeight="1">
      <c r="B19" s="284">
        <v>46005.0</v>
      </c>
      <c r="C19" s="286" t="s">
        <v>496</v>
      </c>
      <c r="D19" s="289" t="s">
        <v>279</v>
      </c>
      <c r="E19" s="289" t="s">
        <v>436</v>
      </c>
      <c r="F19" s="290" t="s">
        <v>281</v>
      </c>
      <c r="N19" s="227" t="s">
        <v>497</v>
      </c>
      <c r="O19" s="299" t="s">
        <v>498</v>
      </c>
      <c r="P19" s="226"/>
      <c r="Q19" s="226"/>
      <c r="R19" s="227" t="s">
        <v>283</v>
      </c>
      <c r="S19" s="227" t="s">
        <v>492</v>
      </c>
      <c r="T19" s="227"/>
    </row>
    <row r="20" ht="15.75" customHeight="1">
      <c r="B20" s="284">
        <v>46006.0</v>
      </c>
      <c r="C20" s="286" t="s">
        <v>499</v>
      </c>
      <c r="D20" s="289" t="s">
        <v>223</v>
      </c>
      <c r="E20" s="289" t="s">
        <v>96</v>
      </c>
      <c r="F20" s="290" t="s">
        <v>281</v>
      </c>
      <c r="N20" s="227" t="s">
        <v>500</v>
      </c>
      <c r="O20" s="299" t="s">
        <v>501</v>
      </c>
      <c r="P20" s="226"/>
      <c r="Q20" s="226"/>
      <c r="R20" s="227" t="s">
        <v>283</v>
      </c>
      <c r="S20" s="227" t="s">
        <v>502</v>
      </c>
      <c r="T20" s="227"/>
    </row>
    <row r="21" ht="15.75" customHeight="1">
      <c r="B21" s="284">
        <v>46006.0</v>
      </c>
      <c r="C21" s="286" t="s">
        <v>503</v>
      </c>
      <c r="D21" s="289" t="s">
        <v>213</v>
      </c>
      <c r="E21" s="289" t="s">
        <v>322</v>
      </c>
      <c r="F21" s="290" t="s">
        <v>281</v>
      </c>
      <c r="N21" s="227" t="s">
        <v>504</v>
      </c>
      <c r="O21" s="331" t="s">
        <v>505</v>
      </c>
      <c r="P21" s="226"/>
      <c r="Q21" s="226"/>
      <c r="R21" s="227" t="s">
        <v>283</v>
      </c>
      <c r="S21" s="227" t="s">
        <v>502</v>
      </c>
      <c r="T21" s="227"/>
    </row>
    <row r="22" ht="15.75" customHeight="1">
      <c r="B22" s="284">
        <v>46006.0</v>
      </c>
      <c r="C22" s="286" t="s">
        <v>506</v>
      </c>
      <c r="D22" s="289" t="s">
        <v>213</v>
      </c>
      <c r="E22" s="289" t="s">
        <v>280</v>
      </c>
      <c r="F22" s="290" t="s">
        <v>281</v>
      </c>
      <c r="N22" s="227" t="s">
        <v>507</v>
      </c>
      <c r="O22" s="331" t="s">
        <v>508</v>
      </c>
      <c r="P22" s="226"/>
      <c r="Q22" s="226"/>
      <c r="R22" s="227" t="s">
        <v>283</v>
      </c>
      <c r="S22" s="227" t="s">
        <v>502</v>
      </c>
      <c r="T22" s="227"/>
    </row>
    <row r="23" ht="15.75" customHeight="1">
      <c r="B23" s="284">
        <v>46006.0</v>
      </c>
      <c r="C23" s="286" t="s">
        <v>509</v>
      </c>
      <c r="D23" s="289" t="s">
        <v>213</v>
      </c>
      <c r="E23" s="289" t="s">
        <v>405</v>
      </c>
      <c r="F23" s="290" t="s">
        <v>281</v>
      </c>
      <c r="N23" s="227" t="s">
        <v>510</v>
      </c>
      <c r="O23" s="331" t="s">
        <v>511</v>
      </c>
      <c r="P23" s="226"/>
      <c r="Q23" s="226"/>
      <c r="R23" s="227" t="s">
        <v>203</v>
      </c>
      <c r="S23" s="227"/>
      <c r="T23" s="227"/>
    </row>
    <row r="24" ht="15.75" customHeight="1">
      <c r="B24" s="284">
        <v>46006.0</v>
      </c>
      <c r="C24" s="286" t="s">
        <v>252</v>
      </c>
      <c r="D24" s="289" t="s">
        <v>224</v>
      </c>
      <c r="E24" s="289" t="s">
        <v>436</v>
      </c>
      <c r="F24" s="290" t="s">
        <v>281</v>
      </c>
      <c r="N24" s="227"/>
      <c r="O24" s="226"/>
      <c r="P24" s="226"/>
      <c r="Q24" s="226"/>
      <c r="R24" s="334" t="s">
        <v>379</v>
      </c>
      <c r="S24" s="227"/>
      <c r="T24" s="54"/>
    </row>
    <row r="25" ht="15.75" customHeight="1">
      <c r="B25" s="284">
        <v>46006.0</v>
      </c>
      <c r="C25" s="286" t="s">
        <v>513</v>
      </c>
      <c r="D25" s="289" t="s">
        <v>224</v>
      </c>
      <c r="E25" s="289" t="s">
        <v>436</v>
      </c>
      <c r="F25" s="290" t="s">
        <v>281</v>
      </c>
      <c r="N25" s="7"/>
      <c r="R25" s="7"/>
      <c r="S25" s="7"/>
      <c r="T25" s="7"/>
    </row>
    <row r="26" ht="15.75" customHeight="1">
      <c r="B26" s="284">
        <v>46006.0</v>
      </c>
      <c r="C26" s="286" t="s">
        <v>514</v>
      </c>
      <c r="D26" s="289" t="s">
        <v>224</v>
      </c>
      <c r="E26" s="289" t="s">
        <v>436</v>
      </c>
      <c r="F26" s="290" t="s">
        <v>281</v>
      </c>
      <c r="N26" s="7"/>
      <c r="R26" s="7"/>
      <c r="S26" s="7"/>
      <c r="T26" s="7"/>
    </row>
    <row r="27" ht="15.75" customHeight="1">
      <c r="B27" s="284">
        <v>46006.0</v>
      </c>
      <c r="C27" s="286" t="s">
        <v>515</v>
      </c>
      <c r="D27" s="289" t="s">
        <v>279</v>
      </c>
      <c r="E27" s="289" t="s">
        <v>516</v>
      </c>
      <c r="F27" s="290" t="s">
        <v>281</v>
      </c>
      <c r="N27" s="7"/>
      <c r="R27" s="7"/>
      <c r="S27" s="7"/>
      <c r="T27" s="7"/>
    </row>
    <row r="28" ht="15.75" customHeight="1">
      <c r="B28" s="284">
        <v>46007.0</v>
      </c>
      <c r="C28" s="286" t="s">
        <v>517</v>
      </c>
      <c r="D28" s="289" t="s">
        <v>206</v>
      </c>
      <c r="E28" s="289" t="s">
        <v>96</v>
      </c>
      <c r="F28" s="290" t="s">
        <v>281</v>
      </c>
      <c r="N28" s="7"/>
      <c r="R28" s="7"/>
      <c r="S28" s="7"/>
      <c r="T28" s="7"/>
    </row>
    <row r="29" ht="15.75" customHeight="1">
      <c r="B29" s="284">
        <v>46007.0</v>
      </c>
      <c r="C29" s="286" t="s">
        <v>518</v>
      </c>
      <c r="D29" s="289" t="s">
        <v>213</v>
      </c>
      <c r="E29" s="289" t="s">
        <v>96</v>
      </c>
      <c r="F29" s="290" t="s">
        <v>281</v>
      </c>
      <c r="N29" s="7"/>
      <c r="R29" s="7"/>
      <c r="S29" s="7"/>
      <c r="T29" s="7"/>
    </row>
    <row r="30" ht="15.75" customHeight="1">
      <c r="B30" s="284">
        <v>46007.0</v>
      </c>
      <c r="C30" s="286" t="s">
        <v>519</v>
      </c>
      <c r="D30" s="289" t="s">
        <v>223</v>
      </c>
      <c r="E30" s="289"/>
      <c r="F30" s="290" t="s">
        <v>281</v>
      </c>
      <c r="N30" s="7"/>
      <c r="R30" s="7"/>
      <c r="S30" s="7"/>
      <c r="T30" s="7"/>
    </row>
    <row r="31" ht="15.75" customHeight="1">
      <c r="B31" s="284">
        <v>46007.0</v>
      </c>
      <c r="C31" s="286" t="s">
        <v>520</v>
      </c>
      <c r="D31" s="289" t="s">
        <v>213</v>
      </c>
      <c r="E31" s="289"/>
      <c r="F31" s="290" t="s">
        <v>521</v>
      </c>
      <c r="N31" s="7"/>
      <c r="R31" s="7"/>
      <c r="S31" s="7"/>
      <c r="T31" s="7"/>
    </row>
    <row r="32" ht="15.75" customHeight="1">
      <c r="B32" s="284">
        <v>46008.0</v>
      </c>
      <c r="C32" s="286" t="s">
        <v>222</v>
      </c>
      <c r="D32" s="289" t="s">
        <v>213</v>
      </c>
      <c r="E32" s="289"/>
      <c r="F32" s="290" t="s">
        <v>281</v>
      </c>
      <c r="N32" s="7"/>
      <c r="R32" s="7"/>
      <c r="S32" s="7"/>
      <c r="T32" s="7"/>
    </row>
    <row r="33" ht="15.75" customHeight="1">
      <c r="B33" s="284">
        <v>46008.0</v>
      </c>
      <c r="C33" s="286" t="s">
        <v>522</v>
      </c>
      <c r="D33" s="289" t="s">
        <v>224</v>
      </c>
      <c r="E33" s="289" t="s">
        <v>523</v>
      </c>
      <c r="F33" s="290" t="s">
        <v>281</v>
      </c>
      <c r="N33" s="7"/>
      <c r="R33" s="7"/>
      <c r="S33" s="7"/>
      <c r="T33" s="7"/>
    </row>
    <row r="34" ht="15.75" customHeight="1">
      <c r="B34" s="284">
        <v>46009.0</v>
      </c>
      <c r="C34" s="286" t="s">
        <v>124</v>
      </c>
      <c r="D34" s="289" t="s">
        <v>279</v>
      </c>
      <c r="E34" s="289"/>
      <c r="F34" s="290" t="s">
        <v>521</v>
      </c>
      <c r="N34" s="7"/>
      <c r="R34" s="7"/>
      <c r="S34" s="7"/>
      <c r="T34" s="7"/>
    </row>
    <row r="35" ht="15.75" customHeight="1">
      <c r="B35" s="284">
        <v>46009.0</v>
      </c>
      <c r="C35" s="286" t="s">
        <v>524</v>
      </c>
      <c r="D35" s="289" t="s">
        <v>279</v>
      </c>
      <c r="E35" s="289"/>
      <c r="F35" s="290" t="s">
        <v>521</v>
      </c>
      <c r="N35" s="7"/>
      <c r="R35" s="7"/>
      <c r="S35" s="7"/>
      <c r="T35" s="7"/>
    </row>
    <row r="36" ht="15.75" customHeight="1">
      <c r="B36" s="284">
        <v>46009.0</v>
      </c>
      <c r="C36" s="286" t="s">
        <v>525</v>
      </c>
      <c r="D36" s="289" t="s">
        <v>206</v>
      </c>
      <c r="E36" s="289" t="s">
        <v>96</v>
      </c>
      <c r="F36" s="290" t="s">
        <v>281</v>
      </c>
      <c r="N36" s="7"/>
      <c r="R36" s="7"/>
      <c r="S36" s="7"/>
      <c r="T36" s="7"/>
    </row>
    <row r="37" ht="15.75" customHeight="1">
      <c r="B37" s="284">
        <v>46009.0</v>
      </c>
      <c r="C37" s="286" t="s">
        <v>526</v>
      </c>
      <c r="D37" s="289" t="s">
        <v>206</v>
      </c>
      <c r="E37" s="289"/>
      <c r="F37" s="290" t="s">
        <v>281</v>
      </c>
      <c r="N37" s="7"/>
      <c r="R37" s="7"/>
      <c r="S37" s="7"/>
      <c r="T37" s="7"/>
    </row>
    <row r="38" ht="15.75" customHeight="1">
      <c r="B38" s="284">
        <v>46013.0</v>
      </c>
      <c r="C38" s="286" t="s">
        <v>529</v>
      </c>
      <c r="D38" s="289" t="s">
        <v>279</v>
      </c>
      <c r="E38" s="289" t="s">
        <v>395</v>
      </c>
      <c r="F38" s="290" t="s">
        <v>521</v>
      </c>
      <c r="N38" s="7"/>
      <c r="R38" s="7"/>
      <c r="S38" s="7"/>
      <c r="T38" s="7"/>
    </row>
    <row r="39" ht="15.75" customHeight="1">
      <c r="B39" s="284">
        <v>46013.0</v>
      </c>
      <c r="C39" s="286" t="s">
        <v>530</v>
      </c>
      <c r="D39" s="289" t="s">
        <v>223</v>
      </c>
      <c r="E39" s="289"/>
      <c r="F39" s="290" t="s">
        <v>521</v>
      </c>
      <c r="N39" s="7"/>
      <c r="R39" s="7"/>
      <c r="S39" s="7"/>
      <c r="T39" s="7"/>
    </row>
    <row r="40" ht="15.75" customHeight="1">
      <c r="B40" s="339">
        <v>46013.0</v>
      </c>
      <c r="C40" s="340" t="s">
        <v>531</v>
      </c>
      <c r="D40" s="341" t="s">
        <v>368</v>
      </c>
      <c r="E40" s="341"/>
      <c r="F40" s="342" t="s">
        <v>281</v>
      </c>
      <c r="N40" s="7"/>
      <c r="R40" s="7"/>
      <c r="S40" s="7"/>
      <c r="T40" s="7"/>
    </row>
    <row r="41" ht="15.75" customHeight="1">
      <c r="B41" s="263"/>
      <c r="C41" s="343" t="s">
        <v>534</v>
      </c>
      <c r="D41" s="344" t="s">
        <v>535</v>
      </c>
      <c r="E41" s="263"/>
      <c r="F41" s="263"/>
      <c r="N41" s="7"/>
      <c r="R41" s="7"/>
      <c r="S41" s="7"/>
      <c r="T41" s="7"/>
    </row>
    <row r="42" ht="15.75" customHeight="1">
      <c r="B42" s="263"/>
      <c r="E42" s="263"/>
      <c r="F42" s="263"/>
      <c r="N42" s="7"/>
      <c r="R42" s="7"/>
      <c r="S42" s="7"/>
      <c r="T42" s="7"/>
    </row>
    <row r="43" ht="15.75" customHeight="1">
      <c r="B43" s="263"/>
      <c r="C43" s="255"/>
      <c r="D43" s="255"/>
      <c r="E43" s="263"/>
      <c r="F43" s="263"/>
      <c r="N43" s="7"/>
      <c r="R43" s="7"/>
      <c r="S43" s="7"/>
      <c r="T43" s="7"/>
    </row>
    <row r="44" ht="15.75" customHeight="1">
      <c r="B44" s="263"/>
      <c r="C44" s="255"/>
      <c r="D44" s="255"/>
      <c r="E44" s="263"/>
      <c r="F44" s="263"/>
      <c r="N44" s="7"/>
      <c r="R44" s="7"/>
      <c r="S44" s="7"/>
      <c r="T44" s="7"/>
    </row>
    <row r="45" ht="15.75" customHeight="1">
      <c r="B45" s="263"/>
      <c r="C45" s="255" t="s">
        <v>538</v>
      </c>
      <c r="D45" s="255" t="s">
        <v>539</v>
      </c>
      <c r="E45" s="263" t="s">
        <v>540</v>
      </c>
      <c r="F45" s="263" t="s">
        <v>541</v>
      </c>
      <c r="N45" s="7"/>
      <c r="R45" s="7"/>
      <c r="S45" s="7"/>
      <c r="T45" s="7"/>
    </row>
    <row r="46" ht="15.75" customHeight="1">
      <c r="B46" s="7"/>
      <c r="C46" s="346" t="s">
        <v>544</v>
      </c>
      <c r="D46" s="346" t="s">
        <v>545</v>
      </c>
      <c r="E46" s="7" t="s">
        <v>546</v>
      </c>
      <c r="F46" s="7" t="s">
        <v>547</v>
      </c>
      <c r="N46" s="7"/>
      <c r="R46" s="7"/>
      <c r="S46" s="7"/>
      <c r="T46" s="7"/>
    </row>
    <row r="47" ht="15.75" customHeight="1">
      <c r="B47" s="7"/>
      <c r="E47" s="7"/>
      <c r="F47" s="7"/>
      <c r="N47" s="7"/>
      <c r="R47" s="7"/>
      <c r="S47" s="7"/>
      <c r="T47" s="7"/>
    </row>
    <row r="48" ht="15.75" customHeight="1">
      <c r="B48" s="7"/>
      <c r="E48" s="7"/>
      <c r="F48" s="7"/>
      <c r="N48" s="7"/>
      <c r="R48" s="7"/>
      <c r="S48" s="7"/>
      <c r="T48" s="7"/>
    </row>
    <row r="49" ht="15.75" customHeight="1">
      <c r="B49" s="7"/>
      <c r="E49" s="7"/>
      <c r="F49" s="7"/>
      <c r="N49" s="7"/>
      <c r="R49" s="7"/>
      <c r="S49" s="7"/>
      <c r="T49" s="7"/>
    </row>
    <row r="50" ht="15.75" customHeight="1">
      <c r="B50" s="7"/>
      <c r="E50" s="7"/>
      <c r="F50" s="7"/>
      <c r="N50" s="7"/>
      <c r="R50" s="7"/>
      <c r="S50" s="7"/>
      <c r="T50" s="7"/>
    </row>
    <row r="51" ht="15.75" customHeight="1">
      <c r="B51" s="7"/>
      <c r="E51" s="7"/>
      <c r="F51" s="7"/>
      <c r="N51" s="7"/>
      <c r="R51" s="7"/>
      <c r="S51" s="7"/>
      <c r="T51" s="7"/>
    </row>
    <row r="52" ht="15.75" customHeight="1">
      <c r="B52" s="7"/>
      <c r="E52" s="7"/>
      <c r="F52" s="7"/>
      <c r="N52" s="7"/>
      <c r="R52" s="7"/>
      <c r="S52" s="7"/>
      <c r="T52" s="7"/>
    </row>
    <row r="53" ht="15.75" customHeight="1">
      <c r="B53" s="7"/>
      <c r="E53" s="7"/>
      <c r="F53" s="7"/>
      <c r="N53" s="7"/>
      <c r="R53" s="7"/>
      <c r="S53" s="7"/>
      <c r="T53" s="7"/>
    </row>
    <row r="54" ht="15.75" customHeight="1">
      <c r="B54" s="7"/>
      <c r="E54" s="7"/>
      <c r="F54" s="7"/>
      <c r="N54" s="7"/>
      <c r="R54" s="7"/>
      <c r="S54" s="7"/>
      <c r="T54" s="7"/>
    </row>
    <row r="55" ht="15.75" customHeight="1">
      <c r="B55" s="7"/>
      <c r="E55" s="7"/>
      <c r="F55" s="7"/>
      <c r="N55" s="7"/>
      <c r="R55" s="7"/>
      <c r="S55" s="7"/>
      <c r="T55" s="7"/>
    </row>
    <row r="56" ht="15.75" customHeight="1">
      <c r="B56" s="7"/>
      <c r="E56" s="7"/>
      <c r="F56" s="7"/>
      <c r="N56" s="7"/>
      <c r="R56" s="7"/>
      <c r="S56" s="7"/>
      <c r="T56" s="7"/>
    </row>
    <row r="57" ht="15.75" customHeight="1">
      <c r="B57" s="7"/>
      <c r="E57" s="7"/>
      <c r="F57" s="7"/>
      <c r="N57" s="7"/>
      <c r="R57" s="7"/>
      <c r="S57" s="7"/>
      <c r="T57" s="7"/>
    </row>
    <row r="58" ht="15.75" customHeight="1">
      <c r="B58" s="7"/>
      <c r="E58" s="7"/>
      <c r="F58" s="7"/>
      <c r="N58" s="7"/>
      <c r="R58" s="7"/>
      <c r="S58" s="7"/>
      <c r="T58" s="7"/>
    </row>
    <row r="59" ht="15.75" customHeight="1">
      <c r="B59" s="7"/>
      <c r="E59" s="7"/>
      <c r="F59" s="7"/>
      <c r="N59" s="7"/>
      <c r="R59" s="7"/>
      <c r="S59" s="7"/>
      <c r="T59" s="7"/>
    </row>
    <row r="60" ht="15.75" customHeight="1">
      <c r="B60" s="7"/>
      <c r="E60" s="7"/>
      <c r="F60" s="7"/>
      <c r="N60" s="7"/>
      <c r="R60" s="7"/>
      <c r="S60" s="7"/>
      <c r="T60" s="7"/>
    </row>
    <row r="61" ht="15.75" customHeight="1">
      <c r="B61" s="7"/>
      <c r="E61" s="7"/>
      <c r="F61" s="7"/>
      <c r="N61" s="7"/>
      <c r="R61" s="7"/>
      <c r="S61" s="7"/>
      <c r="T61" s="7"/>
    </row>
    <row r="62" ht="15.75" customHeight="1">
      <c r="B62" s="7"/>
      <c r="E62" s="7"/>
      <c r="F62" s="7"/>
      <c r="N62" s="7"/>
      <c r="R62" s="7"/>
      <c r="S62" s="7"/>
      <c r="T62" s="7"/>
    </row>
    <row r="63" ht="15.75" customHeight="1">
      <c r="B63" s="7"/>
      <c r="E63" s="7"/>
      <c r="F63" s="7"/>
      <c r="N63" s="7"/>
      <c r="R63" s="7"/>
      <c r="S63" s="7"/>
      <c r="T63" s="7"/>
    </row>
    <row r="64" ht="15.75" customHeight="1">
      <c r="B64" s="7"/>
      <c r="E64" s="7"/>
      <c r="F64" s="7"/>
      <c r="N64" s="7"/>
      <c r="R64" s="7"/>
      <c r="S64" s="7"/>
      <c r="T64" s="7"/>
    </row>
    <row r="65" ht="15.75" customHeight="1">
      <c r="B65" s="7"/>
      <c r="E65" s="7"/>
      <c r="F65" s="7"/>
      <c r="N65" s="7"/>
      <c r="R65" s="7"/>
      <c r="S65" s="7"/>
      <c r="T65" s="7"/>
    </row>
    <row r="66" ht="15.75" customHeight="1">
      <c r="B66" s="7"/>
      <c r="E66" s="7"/>
      <c r="F66" s="7"/>
      <c r="N66" s="7"/>
      <c r="R66" s="7"/>
      <c r="S66" s="7"/>
      <c r="T66" s="7"/>
    </row>
    <row r="67" ht="15.75" customHeight="1">
      <c r="B67" s="7"/>
      <c r="E67" s="7"/>
      <c r="F67" s="7"/>
      <c r="N67" s="7"/>
      <c r="R67" s="7"/>
      <c r="S67" s="7"/>
      <c r="T67" s="7"/>
    </row>
    <row r="68" ht="15.75" customHeight="1">
      <c r="B68" s="7"/>
      <c r="E68" s="7"/>
      <c r="F68" s="7"/>
      <c r="N68" s="7"/>
      <c r="R68" s="7"/>
      <c r="S68" s="7"/>
      <c r="T68" s="7"/>
    </row>
    <row r="69" ht="15.75" customHeight="1">
      <c r="B69" s="7"/>
      <c r="E69" s="7"/>
      <c r="F69" s="7"/>
      <c r="N69" s="7"/>
      <c r="R69" s="7"/>
      <c r="S69" s="7"/>
      <c r="T69" s="7"/>
    </row>
    <row r="70" ht="15.75" customHeight="1">
      <c r="B70" s="7"/>
      <c r="E70" s="7"/>
      <c r="F70" s="7"/>
      <c r="N70" s="7"/>
      <c r="R70" s="7"/>
      <c r="S70" s="7"/>
      <c r="T70" s="7"/>
    </row>
    <row r="71" ht="15.75" customHeight="1">
      <c r="B71" s="7"/>
      <c r="E71" s="7"/>
      <c r="F71" s="7"/>
      <c r="N71" s="7"/>
      <c r="R71" s="7"/>
      <c r="S71" s="7"/>
      <c r="T71" s="7"/>
    </row>
    <row r="72" ht="15.75" customHeight="1">
      <c r="B72" s="7"/>
      <c r="E72" s="7"/>
      <c r="F72" s="7"/>
      <c r="N72" s="7"/>
      <c r="R72" s="7"/>
      <c r="S72" s="7"/>
      <c r="T72" s="7"/>
    </row>
    <row r="73" ht="15.75" customHeight="1">
      <c r="B73" s="7"/>
      <c r="E73" s="7"/>
      <c r="F73" s="7"/>
      <c r="N73" s="7"/>
      <c r="R73" s="7"/>
      <c r="S73" s="7"/>
      <c r="T73" s="7"/>
    </row>
    <row r="74" ht="15.75" customHeight="1">
      <c r="B74" s="7"/>
      <c r="E74" s="7"/>
      <c r="F74" s="7"/>
      <c r="N74" s="7"/>
      <c r="R74" s="7"/>
      <c r="S74" s="7"/>
      <c r="T74" s="7"/>
    </row>
    <row r="75" ht="15.75" customHeight="1">
      <c r="B75" s="7"/>
      <c r="E75" s="7"/>
      <c r="F75" s="7"/>
      <c r="N75" s="7"/>
      <c r="R75" s="7"/>
      <c r="S75" s="7"/>
      <c r="T75" s="7"/>
    </row>
    <row r="76" ht="15.75" customHeight="1">
      <c r="B76" s="7"/>
      <c r="E76" s="7"/>
      <c r="F76" s="7"/>
      <c r="N76" s="7"/>
      <c r="R76" s="7"/>
      <c r="S76" s="7"/>
      <c r="T76" s="7"/>
    </row>
    <row r="77" ht="15.75" customHeight="1">
      <c r="B77" s="7"/>
      <c r="E77" s="7"/>
      <c r="F77" s="7"/>
      <c r="N77" s="7"/>
      <c r="R77" s="7"/>
      <c r="S77" s="7"/>
      <c r="T77" s="7"/>
    </row>
    <row r="78" ht="15.75" customHeight="1">
      <c r="B78" s="7"/>
      <c r="E78" s="7"/>
      <c r="F78" s="7"/>
      <c r="N78" s="7"/>
      <c r="R78" s="7"/>
      <c r="S78" s="7"/>
      <c r="T78" s="7"/>
    </row>
    <row r="79" ht="15.75" customHeight="1">
      <c r="B79" s="7"/>
      <c r="E79" s="7"/>
      <c r="F79" s="7"/>
      <c r="N79" s="7"/>
      <c r="R79" s="7"/>
      <c r="S79" s="7"/>
      <c r="T79" s="7"/>
    </row>
    <row r="80" ht="15.75" customHeight="1">
      <c r="B80" s="7"/>
      <c r="E80" s="7"/>
      <c r="F80" s="7"/>
      <c r="N80" s="7"/>
      <c r="R80" s="7"/>
      <c r="S80" s="7"/>
      <c r="T80" s="7"/>
    </row>
    <row r="81" ht="15.75" customHeight="1">
      <c r="B81" s="7"/>
      <c r="E81" s="7"/>
      <c r="F81" s="7"/>
      <c r="N81" s="7"/>
      <c r="R81" s="7"/>
      <c r="S81" s="7"/>
      <c r="T81" s="7"/>
    </row>
    <row r="82" ht="15.75" customHeight="1">
      <c r="B82" s="7"/>
      <c r="E82" s="7"/>
      <c r="F82" s="7"/>
      <c r="N82" s="7"/>
      <c r="R82" s="7"/>
      <c r="S82" s="7"/>
      <c r="T82" s="7"/>
    </row>
    <row r="83" ht="15.75" customHeight="1">
      <c r="B83" s="7"/>
      <c r="E83" s="7"/>
      <c r="F83" s="7"/>
      <c r="N83" s="7"/>
      <c r="R83" s="7"/>
      <c r="S83" s="7"/>
      <c r="T83" s="7"/>
    </row>
    <row r="84" ht="15.75" customHeight="1">
      <c r="B84" s="7"/>
      <c r="E84" s="7"/>
      <c r="F84" s="7"/>
      <c r="N84" s="7"/>
      <c r="R84" s="7"/>
      <c r="S84" s="7"/>
      <c r="T84" s="7"/>
    </row>
    <row r="85" ht="15.75" customHeight="1">
      <c r="B85" s="7"/>
      <c r="E85" s="7"/>
      <c r="F85" s="7"/>
      <c r="N85" s="7"/>
      <c r="R85" s="7"/>
      <c r="S85" s="7"/>
      <c r="T85" s="7"/>
    </row>
    <row r="86" ht="15.75" customHeight="1">
      <c r="B86" s="7"/>
      <c r="E86" s="7"/>
      <c r="F86" s="7"/>
      <c r="N86" s="7"/>
      <c r="R86" s="7"/>
      <c r="S86" s="7"/>
      <c r="T86" s="7"/>
    </row>
    <row r="87" ht="15.75" customHeight="1">
      <c r="B87" s="7"/>
      <c r="E87" s="7"/>
      <c r="F87" s="7"/>
      <c r="N87" s="7"/>
      <c r="R87" s="7"/>
      <c r="S87" s="7"/>
      <c r="T87" s="7"/>
    </row>
    <row r="88" ht="15.75" customHeight="1">
      <c r="B88" s="7"/>
      <c r="E88" s="7"/>
      <c r="F88" s="7"/>
      <c r="N88" s="7"/>
      <c r="R88" s="7"/>
      <c r="S88" s="7"/>
      <c r="T88" s="7"/>
    </row>
    <row r="89" ht="15.75" customHeight="1">
      <c r="B89" s="7"/>
      <c r="E89" s="7"/>
      <c r="F89" s="7"/>
      <c r="N89" s="7"/>
      <c r="R89" s="7"/>
      <c r="S89" s="7"/>
      <c r="T89" s="7"/>
    </row>
    <row r="90" ht="15.75" customHeight="1">
      <c r="B90" s="7"/>
      <c r="E90" s="7"/>
      <c r="F90" s="7"/>
      <c r="N90" s="7"/>
      <c r="R90" s="7"/>
      <c r="S90" s="7"/>
      <c r="T90" s="7"/>
    </row>
    <row r="91" ht="15.75" customHeight="1">
      <c r="B91" s="7"/>
      <c r="E91" s="7"/>
      <c r="F91" s="7"/>
      <c r="N91" s="7"/>
      <c r="R91" s="7"/>
      <c r="S91" s="7"/>
      <c r="T91" s="7"/>
    </row>
    <row r="92" ht="15.75" customHeight="1">
      <c r="B92" s="7"/>
      <c r="E92" s="7"/>
      <c r="F92" s="7"/>
      <c r="N92" s="7"/>
      <c r="R92" s="7"/>
      <c r="S92" s="7"/>
      <c r="T92" s="7"/>
    </row>
    <row r="93" ht="15.75" customHeight="1">
      <c r="B93" s="7"/>
      <c r="E93" s="7"/>
      <c r="F93" s="7"/>
      <c r="N93" s="7"/>
      <c r="R93" s="7"/>
      <c r="S93" s="7"/>
      <c r="T93" s="7"/>
    </row>
    <row r="94" ht="15.75" customHeight="1">
      <c r="B94" s="7"/>
      <c r="E94" s="7"/>
      <c r="F94" s="7"/>
      <c r="N94" s="7"/>
      <c r="R94" s="7"/>
      <c r="S94" s="7"/>
      <c r="T94" s="7"/>
    </row>
    <row r="95" ht="15.75" customHeight="1">
      <c r="B95" s="7"/>
      <c r="E95" s="7"/>
      <c r="F95" s="7"/>
      <c r="N95" s="7"/>
      <c r="R95" s="7"/>
      <c r="S95" s="7"/>
      <c r="T95" s="7"/>
    </row>
    <row r="96" ht="15.75" customHeight="1">
      <c r="B96" s="7"/>
      <c r="E96" s="7"/>
      <c r="F96" s="7"/>
      <c r="N96" s="7"/>
      <c r="R96" s="7"/>
      <c r="S96" s="7"/>
      <c r="T96" s="7"/>
    </row>
    <row r="97" ht="15.75" customHeight="1">
      <c r="B97" s="7"/>
      <c r="E97" s="7"/>
      <c r="F97" s="7"/>
      <c r="N97" s="7"/>
      <c r="R97" s="7"/>
      <c r="S97" s="7"/>
      <c r="T97" s="7"/>
    </row>
    <row r="98" ht="15.75" customHeight="1">
      <c r="B98" s="7"/>
      <c r="E98" s="7"/>
      <c r="F98" s="7"/>
      <c r="N98" s="7"/>
      <c r="R98" s="7"/>
      <c r="S98" s="7"/>
      <c r="T98" s="7"/>
    </row>
    <row r="99" ht="15.75" customHeight="1">
      <c r="B99" s="7"/>
      <c r="E99" s="7"/>
      <c r="F99" s="7"/>
      <c r="N99" s="7"/>
      <c r="R99" s="7"/>
      <c r="S99" s="7"/>
      <c r="T99" s="7"/>
    </row>
    <row r="100" ht="15.75" customHeight="1">
      <c r="B100" s="7"/>
      <c r="E100" s="7"/>
      <c r="F100" s="7"/>
      <c r="N100" s="7"/>
      <c r="R100" s="7"/>
      <c r="S100" s="7"/>
      <c r="T100" s="7"/>
    </row>
    <row r="101" ht="15.75" customHeight="1">
      <c r="B101" s="7"/>
      <c r="E101" s="7"/>
      <c r="F101" s="7"/>
      <c r="N101" s="7"/>
      <c r="R101" s="7"/>
      <c r="S101" s="7"/>
      <c r="T101" s="7"/>
    </row>
    <row r="102" ht="15.75" customHeight="1">
      <c r="B102" s="7"/>
      <c r="E102" s="7"/>
      <c r="F102" s="7"/>
      <c r="N102" s="7"/>
      <c r="R102" s="7"/>
      <c r="S102" s="7"/>
      <c r="T102" s="7"/>
    </row>
    <row r="103" ht="15.75" customHeight="1">
      <c r="B103" s="7"/>
      <c r="E103" s="7"/>
      <c r="F103" s="7"/>
      <c r="N103" s="7"/>
      <c r="R103" s="7"/>
      <c r="S103" s="7"/>
      <c r="T103" s="7"/>
    </row>
    <row r="104" ht="15.75" customHeight="1">
      <c r="B104" s="7"/>
      <c r="E104" s="7"/>
      <c r="F104" s="7"/>
      <c r="N104" s="7"/>
      <c r="R104" s="7"/>
      <c r="S104" s="7"/>
      <c r="T104" s="7"/>
    </row>
    <row r="105" ht="15.75" customHeight="1">
      <c r="B105" s="7"/>
      <c r="E105" s="7"/>
      <c r="F105" s="7"/>
      <c r="N105" s="7"/>
      <c r="R105" s="7"/>
      <c r="S105" s="7"/>
      <c r="T105" s="7"/>
    </row>
    <row r="106" ht="15.75" customHeight="1">
      <c r="B106" s="7"/>
      <c r="E106" s="7"/>
      <c r="F106" s="7"/>
      <c r="N106" s="7"/>
      <c r="R106" s="7"/>
      <c r="S106" s="7"/>
      <c r="T106" s="7"/>
    </row>
    <row r="107" ht="15.75" customHeight="1">
      <c r="B107" s="7"/>
      <c r="E107" s="7"/>
      <c r="F107" s="7"/>
      <c r="N107" s="7"/>
      <c r="R107" s="7"/>
      <c r="S107" s="7"/>
      <c r="T107" s="7"/>
    </row>
    <row r="108" ht="15.75" customHeight="1">
      <c r="B108" s="7"/>
      <c r="E108" s="7"/>
      <c r="F108" s="7"/>
      <c r="N108" s="7"/>
      <c r="R108" s="7"/>
      <c r="S108" s="7"/>
      <c r="T108" s="7"/>
    </row>
    <row r="109" ht="15.75" customHeight="1">
      <c r="B109" s="7"/>
      <c r="E109" s="7"/>
      <c r="F109" s="7"/>
      <c r="N109" s="7"/>
      <c r="R109" s="7"/>
      <c r="S109" s="7"/>
      <c r="T109" s="7"/>
    </row>
    <row r="110" ht="15.75" customHeight="1">
      <c r="B110" s="7"/>
      <c r="E110" s="7"/>
      <c r="F110" s="7"/>
      <c r="N110" s="7"/>
      <c r="R110" s="7"/>
      <c r="S110" s="7"/>
      <c r="T110" s="7"/>
    </row>
    <row r="111" ht="15.75" customHeight="1">
      <c r="B111" s="7"/>
      <c r="E111" s="7"/>
      <c r="F111" s="7"/>
      <c r="N111" s="7"/>
      <c r="R111" s="7"/>
      <c r="S111" s="7"/>
      <c r="T111" s="7"/>
    </row>
    <row r="112" ht="15.75" customHeight="1">
      <c r="B112" s="7"/>
      <c r="E112" s="7"/>
      <c r="F112" s="7"/>
      <c r="N112" s="7"/>
      <c r="R112" s="7"/>
      <c r="S112" s="7"/>
      <c r="T112" s="7"/>
    </row>
    <row r="113" ht="15.75" customHeight="1">
      <c r="B113" s="7"/>
      <c r="E113" s="7"/>
      <c r="F113" s="7"/>
      <c r="N113" s="7"/>
      <c r="R113" s="7"/>
      <c r="S113" s="7"/>
      <c r="T113" s="7"/>
    </row>
    <row r="114" ht="15.75" customHeight="1">
      <c r="B114" s="7"/>
      <c r="E114" s="7"/>
      <c r="F114" s="7"/>
      <c r="N114" s="7"/>
      <c r="R114" s="7"/>
      <c r="S114" s="7"/>
      <c r="T114" s="7"/>
    </row>
    <row r="115" ht="15.75" customHeight="1">
      <c r="B115" s="7"/>
      <c r="E115" s="7"/>
      <c r="F115" s="7"/>
      <c r="N115" s="7"/>
      <c r="R115" s="7"/>
      <c r="S115" s="7"/>
      <c r="T115" s="7"/>
    </row>
    <row r="116" ht="15.75" customHeight="1">
      <c r="B116" s="7"/>
      <c r="E116" s="7"/>
      <c r="F116" s="7"/>
      <c r="N116" s="7"/>
      <c r="R116" s="7"/>
      <c r="S116" s="7"/>
      <c r="T116" s="7"/>
    </row>
    <row r="117" ht="15.75" customHeight="1">
      <c r="B117" s="7"/>
      <c r="E117" s="7"/>
      <c r="F117" s="7"/>
      <c r="N117" s="7"/>
      <c r="R117" s="7"/>
      <c r="S117" s="7"/>
      <c r="T117" s="7"/>
    </row>
    <row r="118" ht="15.75" customHeight="1">
      <c r="B118" s="7"/>
      <c r="E118" s="7"/>
      <c r="F118" s="7"/>
      <c r="N118" s="7"/>
      <c r="R118" s="7"/>
      <c r="S118" s="7"/>
      <c r="T118" s="7"/>
    </row>
    <row r="119" ht="15.75" customHeight="1">
      <c r="B119" s="7"/>
      <c r="E119" s="7"/>
      <c r="F119" s="7"/>
      <c r="N119" s="7"/>
      <c r="R119" s="7"/>
      <c r="S119" s="7"/>
      <c r="T119" s="7"/>
    </row>
    <row r="120" ht="15.75" customHeight="1">
      <c r="B120" s="7"/>
      <c r="E120" s="7"/>
      <c r="F120" s="7"/>
      <c r="N120" s="7"/>
      <c r="R120" s="7"/>
      <c r="S120" s="7"/>
      <c r="T120" s="7"/>
    </row>
    <row r="121" ht="15.75" customHeight="1">
      <c r="B121" s="7"/>
      <c r="E121" s="7"/>
      <c r="F121" s="7"/>
      <c r="N121" s="7"/>
      <c r="R121" s="7"/>
      <c r="S121" s="7"/>
      <c r="T121" s="7"/>
    </row>
    <row r="122" ht="15.75" customHeight="1">
      <c r="B122" s="7"/>
      <c r="E122" s="7"/>
      <c r="F122" s="7"/>
      <c r="N122" s="7"/>
      <c r="R122" s="7"/>
      <c r="S122" s="7"/>
      <c r="T122" s="7"/>
    </row>
    <row r="123" ht="15.75" customHeight="1">
      <c r="B123" s="7"/>
      <c r="E123" s="7"/>
      <c r="F123" s="7"/>
      <c r="N123" s="7"/>
      <c r="R123" s="7"/>
      <c r="S123" s="7"/>
      <c r="T123" s="7"/>
    </row>
    <row r="124" ht="15.75" customHeight="1">
      <c r="B124" s="7"/>
      <c r="E124" s="7"/>
      <c r="F124" s="7"/>
      <c r="N124" s="7"/>
      <c r="R124" s="7"/>
      <c r="S124" s="7"/>
      <c r="T124" s="7"/>
    </row>
    <row r="125" ht="15.75" customHeight="1">
      <c r="B125" s="7"/>
      <c r="E125" s="7"/>
      <c r="F125" s="7"/>
      <c r="N125" s="7"/>
      <c r="R125" s="7"/>
      <c r="S125" s="7"/>
      <c r="T125" s="7"/>
    </row>
    <row r="126" ht="15.75" customHeight="1">
      <c r="B126" s="7"/>
      <c r="E126" s="7"/>
      <c r="F126" s="7"/>
      <c r="N126" s="7"/>
      <c r="R126" s="7"/>
      <c r="S126" s="7"/>
      <c r="T126" s="7"/>
    </row>
    <row r="127" ht="15.75" customHeight="1">
      <c r="B127" s="7"/>
      <c r="E127" s="7"/>
      <c r="F127" s="7"/>
      <c r="N127" s="7"/>
      <c r="R127" s="7"/>
      <c r="S127" s="7"/>
      <c r="T127" s="7"/>
    </row>
    <row r="128" ht="15.75" customHeight="1">
      <c r="B128" s="7"/>
      <c r="E128" s="7"/>
      <c r="F128" s="7"/>
      <c r="N128" s="7"/>
      <c r="R128" s="7"/>
      <c r="S128" s="7"/>
      <c r="T128" s="7"/>
    </row>
    <row r="129" ht="15.75" customHeight="1">
      <c r="B129" s="7"/>
      <c r="E129" s="7"/>
      <c r="F129" s="7"/>
      <c r="N129" s="7"/>
      <c r="R129" s="7"/>
      <c r="S129" s="7"/>
      <c r="T129" s="7"/>
    </row>
    <row r="130" ht="15.75" customHeight="1">
      <c r="B130" s="7"/>
      <c r="E130" s="7"/>
      <c r="F130" s="7"/>
      <c r="N130" s="7"/>
      <c r="R130" s="7"/>
      <c r="S130" s="7"/>
      <c r="T130" s="7"/>
    </row>
    <row r="131" ht="15.75" customHeight="1">
      <c r="B131" s="7"/>
      <c r="E131" s="7"/>
      <c r="F131" s="7"/>
      <c r="N131" s="7"/>
      <c r="R131" s="7"/>
      <c r="S131" s="7"/>
      <c r="T131" s="7"/>
    </row>
    <row r="132" ht="15.75" customHeight="1">
      <c r="B132" s="7"/>
      <c r="E132" s="7"/>
      <c r="F132" s="7"/>
      <c r="N132" s="7"/>
      <c r="R132" s="7"/>
      <c r="S132" s="7"/>
      <c r="T132" s="7"/>
    </row>
    <row r="133" ht="15.75" customHeight="1">
      <c r="B133" s="7"/>
      <c r="E133" s="7"/>
      <c r="F133" s="7"/>
      <c r="N133" s="7"/>
      <c r="R133" s="7"/>
      <c r="S133" s="7"/>
      <c r="T133" s="7"/>
    </row>
    <row r="134" ht="15.75" customHeight="1">
      <c r="B134" s="7"/>
      <c r="E134" s="7"/>
      <c r="F134" s="7"/>
      <c r="N134" s="7"/>
      <c r="R134" s="7"/>
      <c r="S134" s="7"/>
      <c r="T134" s="7"/>
    </row>
    <row r="135" ht="15.75" customHeight="1">
      <c r="B135" s="7"/>
      <c r="E135" s="7"/>
      <c r="F135" s="7"/>
      <c r="N135" s="7"/>
      <c r="R135" s="7"/>
      <c r="S135" s="7"/>
      <c r="T135" s="7"/>
    </row>
    <row r="136" ht="15.75" customHeight="1">
      <c r="B136" s="7"/>
      <c r="E136" s="7"/>
      <c r="F136" s="7"/>
      <c r="N136" s="7"/>
      <c r="R136" s="7"/>
      <c r="S136" s="7"/>
      <c r="T136" s="7"/>
    </row>
    <row r="137" ht="15.75" customHeight="1">
      <c r="B137" s="7"/>
      <c r="E137" s="7"/>
      <c r="F137" s="7"/>
      <c r="N137" s="7"/>
      <c r="R137" s="7"/>
      <c r="S137" s="7"/>
      <c r="T137" s="7"/>
    </row>
    <row r="138" ht="15.75" customHeight="1">
      <c r="B138" s="7"/>
      <c r="E138" s="7"/>
      <c r="F138" s="7"/>
      <c r="N138" s="7"/>
      <c r="R138" s="7"/>
      <c r="S138" s="7"/>
      <c r="T138" s="7"/>
    </row>
    <row r="139" ht="15.75" customHeight="1">
      <c r="B139" s="7"/>
      <c r="E139" s="7"/>
      <c r="F139" s="7"/>
      <c r="N139" s="7"/>
      <c r="R139" s="7"/>
      <c r="S139" s="7"/>
      <c r="T139" s="7"/>
    </row>
    <row r="140" ht="15.75" customHeight="1">
      <c r="B140" s="7"/>
      <c r="E140" s="7"/>
      <c r="F140" s="7"/>
      <c r="N140" s="7"/>
      <c r="R140" s="7"/>
      <c r="S140" s="7"/>
      <c r="T140" s="7"/>
    </row>
    <row r="141" ht="15.75" customHeight="1">
      <c r="B141" s="7"/>
      <c r="E141" s="7"/>
      <c r="F141" s="7"/>
      <c r="N141" s="7"/>
      <c r="R141" s="7"/>
      <c r="S141" s="7"/>
      <c r="T141" s="7"/>
    </row>
    <row r="142" ht="15.75" customHeight="1">
      <c r="B142" s="7"/>
      <c r="E142" s="7"/>
      <c r="F142" s="7"/>
      <c r="N142" s="7"/>
      <c r="R142" s="7"/>
      <c r="S142" s="7"/>
      <c r="T142" s="7"/>
    </row>
    <row r="143" ht="15.75" customHeight="1">
      <c r="B143" s="7"/>
      <c r="E143" s="7"/>
      <c r="F143" s="7"/>
      <c r="N143" s="7"/>
      <c r="R143" s="7"/>
      <c r="S143" s="7"/>
      <c r="T143" s="7"/>
    </row>
    <row r="144" ht="15.75" customHeight="1">
      <c r="B144" s="7"/>
      <c r="E144" s="7"/>
      <c r="F144" s="7"/>
      <c r="N144" s="7"/>
      <c r="R144" s="7"/>
      <c r="S144" s="7"/>
      <c r="T144" s="7"/>
    </row>
    <row r="145" ht="15.75" customHeight="1">
      <c r="B145" s="7"/>
      <c r="E145" s="7"/>
      <c r="F145" s="7"/>
      <c r="N145" s="7"/>
      <c r="R145" s="7"/>
      <c r="S145" s="7"/>
      <c r="T145" s="7"/>
    </row>
    <row r="146" ht="15.75" customHeight="1">
      <c r="B146" s="7"/>
      <c r="E146" s="7"/>
      <c r="F146" s="7"/>
      <c r="N146" s="7"/>
      <c r="R146" s="7"/>
      <c r="S146" s="7"/>
      <c r="T146" s="7"/>
    </row>
    <row r="147" ht="15.75" customHeight="1">
      <c r="B147" s="7"/>
      <c r="E147" s="7"/>
      <c r="F147" s="7"/>
      <c r="N147" s="7"/>
      <c r="R147" s="7"/>
      <c r="S147" s="7"/>
      <c r="T147" s="7"/>
    </row>
    <row r="148" ht="15.75" customHeight="1">
      <c r="B148" s="7"/>
      <c r="E148" s="7"/>
      <c r="F148" s="7"/>
      <c r="N148" s="7"/>
      <c r="R148" s="7"/>
      <c r="S148" s="7"/>
      <c r="T148" s="7"/>
    </row>
    <row r="149" ht="15.75" customHeight="1">
      <c r="B149" s="7"/>
      <c r="E149" s="7"/>
      <c r="F149" s="7"/>
      <c r="N149" s="7"/>
      <c r="R149" s="7"/>
      <c r="S149" s="7"/>
      <c r="T149" s="7"/>
    </row>
    <row r="150" ht="15.75" customHeight="1">
      <c r="B150" s="7"/>
      <c r="E150" s="7"/>
      <c r="F150" s="7"/>
      <c r="N150" s="7"/>
      <c r="R150" s="7"/>
      <c r="S150" s="7"/>
      <c r="T150" s="7"/>
    </row>
    <row r="151" ht="15.75" customHeight="1">
      <c r="B151" s="7"/>
      <c r="E151" s="7"/>
      <c r="F151" s="7"/>
      <c r="N151" s="7"/>
      <c r="R151" s="7"/>
      <c r="S151" s="7"/>
      <c r="T151" s="7"/>
    </row>
    <row r="152" ht="15.75" customHeight="1">
      <c r="B152" s="7"/>
      <c r="E152" s="7"/>
      <c r="F152" s="7"/>
      <c r="N152" s="7"/>
      <c r="R152" s="7"/>
      <c r="S152" s="7"/>
      <c r="T152" s="7"/>
    </row>
    <row r="153" ht="15.75" customHeight="1">
      <c r="B153" s="7"/>
      <c r="E153" s="7"/>
      <c r="F153" s="7"/>
      <c r="N153" s="7"/>
      <c r="R153" s="7"/>
      <c r="S153" s="7"/>
      <c r="T153" s="7"/>
    </row>
    <row r="154" ht="15.75" customHeight="1">
      <c r="B154" s="7"/>
      <c r="E154" s="7"/>
      <c r="F154" s="7"/>
      <c r="N154" s="7"/>
      <c r="R154" s="7"/>
      <c r="S154" s="7"/>
      <c r="T154" s="7"/>
    </row>
    <row r="155" ht="15.75" customHeight="1">
      <c r="B155" s="7"/>
      <c r="E155" s="7"/>
      <c r="F155" s="7"/>
      <c r="N155" s="7"/>
      <c r="R155" s="7"/>
      <c r="S155" s="7"/>
      <c r="T155" s="7"/>
    </row>
    <row r="156" ht="15.75" customHeight="1">
      <c r="B156" s="7"/>
      <c r="E156" s="7"/>
      <c r="F156" s="7"/>
      <c r="N156" s="7"/>
      <c r="R156" s="7"/>
      <c r="S156" s="7"/>
      <c r="T156" s="7"/>
    </row>
    <row r="157" ht="15.75" customHeight="1">
      <c r="B157" s="7"/>
      <c r="E157" s="7"/>
      <c r="F157" s="7"/>
      <c r="N157" s="7"/>
      <c r="R157" s="7"/>
      <c r="S157" s="7"/>
      <c r="T157" s="7"/>
    </row>
    <row r="158" ht="15.75" customHeight="1">
      <c r="B158" s="7"/>
      <c r="E158" s="7"/>
      <c r="F158" s="7"/>
      <c r="N158" s="7"/>
      <c r="R158" s="7"/>
      <c r="S158" s="7"/>
      <c r="T158" s="7"/>
    </row>
    <row r="159" ht="15.75" customHeight="1">
      <c r="B159" s="7"/>
      <c r="E159" s="7"/>
      <c r="F159" s="7"/>
      <c r="N159" s="7"/>
      <c r="R159" s="7"/>
      <c r="S159" s="7"/>
      <c r="T159" s="7"/>
    </row>
    <row r="160" ht="15.75" customHeight="1">
      <c r="B160" s="7"/>
      <c r="E160" s="7"/>
      <c r="F160" s="7"/>
      <c r="N160" s="7"/>
      <c r="R160" s="7"/>
      <c r="S160" s="7"/>
      <c r="T160" s="7"/>
    </row>
    <row r="161" ht="15.75" customHeight="1">
      <c r="B161" s="7"/>
      <c r="E161" s="7"/>
      <c r="F161" s="7"/>
      <c r="N161" s="7"/>
      <c r="R161" s="7"/>
      <c r="S161" s="7"/>
      <c r="T161" s="7"/>
    </row>
    <row r="162" ht="15.75" customHeight="1">
      <c r="B162" s="7"/>
      <c r="E162" s="7"/>
      <c r="F162" s="7"/>
      <c r="N162" s="7"/>
      <c r="R162" s="7"/>
      <c r="S162" s="7"/>
      <c r="T162" s="7"/>
    </row>
    <row r="163" ht="15.75" customHeight="1">
      <c r="B163" s="7"/>
      <c r="E163" s="7"/>
      <c r="F163" s="7"/>
      <c r="N163" s="7"/>
      <c r="R163" s="7"/>
      <c r="S163" s="7"/>
      <c r="T163" s="7"/>
    </row>
    <row r="164" ht="15.75" customHeight="1">
      <c r="B164" s="7"/>
      <c r="E164" s="7"/>
      <c r="F164" s="7"/>
      <c r="N164" s="7"/>
      <c r="R164" s="7"/>
      <c r="S164" s="7"/>
      <c r="T164" s="7"/>
    </row>
    <row r="165" ht="15.75" customHeight="1">
      <c r="B165" s="7"/>
      <c r="E165" s="7"/>
      <c r="F165" s="7"/>
      <c r="N165" s="7"/>
      <c r="R165" s="7"/>
      <c r="S165" s="7"/>
      <c r="T165" s="7"/>
    </row>
    <row r="166" ht="15.75" customHeight="1">
      <c r="B166" s="7"/>
      <c r="E166" s="7"/>
      <c r="F166" s="7"/>
      <c r="N166" s="7"/>
      <c r="R166" s="7"/>
      <c r="S166" s="7"/>
      <c r="T166" s="7"/>
    </row>
    <row r="167" ht="15.75" customHeight="1">
      <c r="B167" s="7"/>
      <c r="E167" s="7"/>
      <c r="F167" s="7"/>
      <c r="N167" s="7"/>
      <c r="R167" s="7"/>
      <c r="S167" s="7"/>
      <c r="T167" s="7"/>
    </row>
    <row r="168" ht="15.75" customHeight="1">
      <c r="B168" s="7"/>
      <c r="E168" s="7"/>
      <c r="F168" s="7"/>
      <c r="N168" s="7"/>
      <c r="R168" s="7"/>
      <c r="S168" s="7"/>
      <c r="T168" s="7"/>
    </row>
    <row r="169" ht="15.75" customHeight="1">
      <c r="B169" s="7"/>
      <c r="E169" s="7"/>
      <c r="F169" s="7"/>
      <c r="N169" s="7"/>
      <c r="R169" s="7"/>
      <c r="S169" s="7"/>
      <c r="T169" s="7"/>
    </row>
    <row r="170" ht="15.75" customHeight="1">
      <c r="B170" s="7"/>
      <c r="E170" s="7"/>
      <c r="F170" s="7"/>
      <c r="N170" s="7"/>
      <c r="R170" s="7"/>
      <c r="S170" s="7"/>
      <c r="T170" s="7"/>
    </row>
    <row r="171" ht="15.75" customHeight="1">
      <c r="B171" s="7"/>
      <c r="E171" s="7"/>
      <c r="F171" s="7"/>
      <c r="N171" s="7"/>
      <c r="R171" s="7"/>
      <c r="S171" s="7"/>
      <c r="T171" s="7"/>
    </row>
    <row r="172" ht="15.75" customHeight="1">
      <c r="B172" s="7"/>
      <c r="E172" s="7"/>
      <c r="F172" s="7"/>
      <c r="N172" s="7"/>
      <c r="R172" s="7"/>
      <c r="S172" s="7"/>
      <c r="T172" s="7"/>
    </row>
    <row r="173" ht="15.75" customHeight="1">
      <c r="B173" s="7"/>
      <c r="E173" s="7"/>
      <c r="F173" s="7"/>
      <c r="N173" s="7"/>
      <c r="R173" s="7"/>
      <c r="S173" s="7"/>
      <c r="T173" s="7"/>
    </row>
    <row r="174" ht="15.75" customHeight="1">
      <c r="B174" s="7"/>
      <c r="E174" s="7"/>
      <c r="F174" s="7"/>
      <c r="N174" s="7"/>
      <c r="R174" s="7"/>
      <c r="S174" s="7"/>
      <c r="T174" s="7"/>
    </row>
    <row r="175" ht="15.75" customHeight="1">
      <c r="B175" s="7"/>
      <c r="E175" s="7"/>
      <c r="F175" s="7"/>
      <c r="N175" s="7"/>
      <c r="R175" s="7"/>
      <c r="S175" s="7"/>
      <c r="T175" s="7"/>
    </row>
    <row r="176" ht="15.75" customHeight="1">
      <c r="B176" s="7"/>
      <c r="E176" s="7"/>
      <c r="F176" s="7"/>
      <c r="N176" s="7"/>
      <c r="R176" s="7"/>
      <c r="S176" s="7"/>
      <c r="T176" s="7"/>
    </row>
    <row r="177" ht="15.75" customHeight="1">
      <c r="B177" s="7"/>
      <c r="E177" s="7"/>
      <c r="F177" s="7"/>
      <c r="N177" s="7"/>
      <c r="R177" s="7"/>
      <c r="S177" s="7"/>
      <c r="T177" s="7"/>
    </row>
    <row r="178" ht="15.75" customHeight="1">
      <c r="B178" s="7"/>
      <c r="E178" s="7"/>
      <c r="F178" s="7"/>
      <c r="N178" s="7"/>
      <c r="R178" s="7"/>
      <c r="S178" s="7"/>
      <c r="T178" s="7"/>
    </row>
    <row r="179" ht="15.75" customHeight="1">
      <c r="B179" s="7"/>
      <c r="E179" s="7"/>
      <c r="F179" s="7"/>
      <c r="N179" s="7"/>
      <c r="R179" s="7"/>
      <c r="S179" s="7"/>
      <c r="T179" s="7"/>
    </row>
    <row r="180" ht="15.75" customHeight="1">
      <c r="B180" s="7"/>
      <c r="E180" s="7"/>
      <c r="F180" s="7"/>
      <c r="N180" s="7"/>
      <c r="R180" s="7"/>
      <c r="S180" s="7"/>
      <c r="T180" s="7"/>
    </row>
    <row r="181" ht="15.75" customHeight="1">
      <c r="B181" s="7"/>
      <c r="E181" s="7"/>
      <c r="F181" s="7"/>
      <c r="N181" s="7"/>
      <c r="R181" s="7"/>
      <c r="S181" s="7"/>
      <c r="T181" s="7"/>
    </row>
    <row r="182" ht="15.75" customHeight="1">
      <c r="B182" s="7"/>
      <c r="E182" s="7"/>
      <c r="F182" s="7"/>
      <c r="N182" s="7"/>
      <c r="R182" s="7"/>
      <c r="S182" s="7"/>
      <c r="T182" s="7"/>
    </row>
    <row r="183" ht="15.75" customHeight="1">
      <c r="B183" s="7"/>
      <c r="E183" s="7"/>
      <c r="F183" s="7"/>
      <c r="N183" s="7"/>
      <c r="R183" s="7"/>
      <c r="S183" s="7"/>
      <c r="T183" s="7"/>
    </row>
    <row r="184" ht="15.75" customHeight="1">
      <c r="B184" s="7"/>
      <c r="E184" s="7"/>
      <c r="F184" s="7"/>
      <c r="N184" s="7"/>
      <c r="R184" s="7"/>
      <c r="S184" s="7"/>
      <c r="T184" s="7"/>
    </row>
    <row r="185" ht="15.75" customHeight="1">
      <c r="B185" s="7"/>
      <c r="E185" s="7"/>
      <c r="F185" s="7"/>
      <c r="N185" s="7"/>
      <c r="R185" s="7"/>
      <c r="S185" s="7"/>
      <c r="T185" s="7"/>
    </row>
    <row r="186" ht="15.75" customHeight="1">
      <c r="B186" s="7"/>
      <c r="E186" s="7"/>
      <c r="F186" s="7"/>
      <c r="N186" s="7"/>
      <c r="R186" s="7"/>
      <c r="S186" s="7"/>
      <c r="T186" s="7"/>
    </row>
    <row r="187" ht="15.75" customHeight="1">
      <c r="B187" s="7"/>
      <c r="E187" s="7"/>
      <c r="F187" s="7"/>
      <c r="N187" s="7"/>
      <c r="R187" s="7"/>
      <c r="S187" s="7"/>
      <c r="T187" s="7"/>
    </row>
    <row r="188" ht="15.75" customHeight="1">
      <c r="B188" s="7"/>
      <c r="E188" s="7"/>
      <c r="F188" s="7"/>
      <c r="N188" s="7"/>
      <c r="R188" s="7"/>
      <c r="S188" s="7"/>
      <c r="T188" s="7"/>
    </row>
    <row r="189" ht="15.75" customHeight="1">
      <c r="B189" s="7"/>
      <c r="E189" s="7"/>
      <c r="F189" s="7"/>
      <c r="N189" s="7"/>
      <c r="R189" s="7"/>
      <c r="S189" s="7"/>
      <c r="T189" s="7"/>
    </row>
    <row r="190" ht="15.75" customHeight="1">
      <c r="B190" s="7"/>
      <c r="E190" s="7"/>
      <c r="F190" s="7"/>
      <c r="N190" s="7"/>
      <c r="R190" s="7"/>
      <c r="S190" s="7"/>
      <c r="T190" s="7"/>
    </row>
    <row r="191" ht="15.75" customHeight="1">
      <c r="B191" s="7"/>
      <c r="E191" s="7"/>
      <c r="F191" s="7"/>
      <c r="N191" s="7"/>
      <c r="R191" s="7"/>
      <c r="S191" s="7"/>
      <c r="T191" s="7"/>
    </row>
    <row r="192" ht="15.75" customHeight="1">
      <c r="B192" s="7"/>
      <c r="E192" s="7"/>
      <c r="F192" s="7"/>
      <c r="N192" s="7"/>
      <c r="R192" s="7"/>
      <c r="S192" s="7"/>
      <c r="T192" s="7"/>
    </row>
    <row r="193" ht="15.75" customHeight="1">
      <c r="B193" s="7"/>
      <c r="E193" s="7"/>
      <c r="F193" s="7"/>
      <c r="N193" s="7"/>
      <c r="R193" s="7"/>
      <c r="S193" s="7"/>
      <c r="T193" s="7"/>
    </row>
    <row r="194" ht="15.75" customHeight="1">
      <c r="B194" s="7"/>
      <c r="E194" s="7"/>
      <c r="F194" s="7"/>
      <c r="N194" s="7"/>
      <c r="R194" s="7"/>
      <c r="S194" s="7"/>
      <c r="T194" s="7"/>
    </row>
    <row r="195" ht="15.75" customHeight="1">
      <c r="B195" s="7"/>
      <c r="E195" s="7"/>
      <c r="F195" s="7"/>
      <c r="N195" s="7"/>
      <c r="R195" s="7"/>
      <c r="S195" s="7"/>
      <c r="T195" s="7"/>
    </row>
    <row r="196" ht="15.75" customHeight="1">
      <c r="B196" s="7"/>
      <c r="E196" s="7"/>
      <c r="F196" s="7"/>
      <c r="N196" s="7"/>
      <c r="R196" s="7"/>
      <c r="S196" s="7"/>
      <c r="T196" s="7"/>
    </row>
    <row r="197" ht="15.75" customHeight="1">
      <c r="B197" s="7"/>
      <c r="E197" s="7"/>
      <c r="F197" s="7"/>
      <c r="N197" s="7"/>
      <c r="R197" s="7"/>
      <c r="S197" s="7"/>
      <c r="T197" s="7"/>
    </row>
    <row r="198" ht="15.75" customHeight="1">
      <c r="B198" s="7"/>
      <c r="E198" s="7"/>
      <c r="F198" s="7"/>
      <c r="N198" s="7"/>
      <c r="R198" s="7"/>
      <c r="S198" s="7"/>
      <c r="T198" s="7"/>
    </row>
    <row r="199" ht="15.75" customHeight="1">
      <c r="B199" s="7"/>
      <c r="E199" s="7"/>
      <c r="F199" s="7"/>
      <c r="N199" s="7"/>
      <c r="R199" s="7"/>
      <c r="S199" s="7"/>
      <c r="T199" s="7"/>
    </row>
    <row r="200" ht="15.75" customHeight="1">
      <c r="B200" s="7"/>
      <c r="E200" s="7"/>
      <c r="F200" s="7"/>
      <c r="N200" s="7"/>
      <c r="R200" s="7"/>
      <c r="S200" s="7"/>
      <c r="T200" s="7"/>
    </row>
    <row r="201" ht="15.75" customHeight="1">
      <c r="B201" s="7"/>
      <c r="E201" s="7"/>
      <c r="F201" s="7"/>
      <c r="N201" s="7"/>
      <c r="R201" s="7"/>
      <c r="S201" s="7"/>
      <c r="T201" s="7"/>
    </row>
    <row r="202" ht="15.75" customHeight="1">
      <c r="B202" s="7"/>
      <c r="E202" s="7"/>
      <c r="F202" s="7"/>
      <c r="N202" s="7"/>
      <c r="R202" s="7"/>
      <c r="S202" s="7"/>
      <c r="T202" s="7"/>
    </row>
    <row r="203" ht="15.75" customHeight="1">
      <c r="B203" s="7"/>
      <c r="E203" s="7"/>
      <c r="F203" s="7"/>
      <c r="N203" s="7"/>
      <c r="R203" s="7"/>
      <c r="S203" s="7"/>
      <c r="T203" s="7"/>
    </row>
    <row r="204" ht="15.75" customHeight="1">
      <c r="B204" s="7"/>
      <c r="E204" s="7"/>
      <c r="F204" s="7"/>
      <c r="N204" s="7"/>
      <c r="R204" s="7"/>
      <c r="S204" s="7"/>
      <c r="T204" s="7"/>
    </row>
    <row r="205" ht="15.75" customHeight="1">
      <c r="B205" s="7"/>
      <c r="E205" s="7"/>
      <c r="F205" s="7"/>
      <c r="N205" s="7"/>
      <c r="R205" s="7"/>
      <c r="S205" s="7"/>
      <c r="T205" s="7"/>
    </row>
    <row r="206" ht="15.75" customHeight="1">
      <c r="B206" s="7"/>
      <c r="E206" s="7"/>
      <c r="F206" s="7"/>
      <c r="N206" s="7"/>
      <c r="R206" s="7"/>
      <c r="S206" s="7"/>
      <c r="T206" s="7"/>
    </row>
    <row r="207" ht="15.75" customHeight="1">
      <c r="B207" s="7"/>
      <c r="E207" s="7"/>
      <c r="F207" s="7"/>
      <c r="N207" s="7"/>
      <c r="R207" s="7"/>
      <c r="S207" s="7"/>
      <c r="T207" s="7"/>
    </row>
    <row r="208" ht="15.75" customHeight="1">
      <c r="B208" s="7"/>
      <c r="E208" s="7"/>
      <c r="F208" s="7"/>
      <c r="N208" s="7"/>
      <c r="R208" s="7"/>
      <c r="S208" s="7"/>
      <c r="T208" s="7"/>
    </row>
    <row r="209" ht="15.75" customHeight="1">
      <c r="B209" s="7"/>
      <c r="E209" s="7"/>
      <c r="F209" s="7"/>
      <c r="N209" s="7"/>
      <c r="R209" s="7"/>
      <c r="S209" s="7"/>
      <c r="T209" s="7"/>
    </row>
    <row r="210" ht="15.75" customHeight="1">
      <c r="B210" s="7"/>
      <c r="E210" s="7"/>
      <c r="F210" s="7"/>
      <c r="N210" s="7"/>
      <c r="R210" s="7"/>
      <c r="S210" s="7"/>
      <c r="T210" s="7"/>
    </row>
    <row r="211" ht="15.75" customHeight="1">
      <c r="B211" s="7"/>
      <c r="E211" s="7"/>
      <c r="F211" s="7"/>
      <c r="N211" s="7"/>
      <c r="R211" s="7"/>
      <c r="S211" s="7"/>
      <c r="T211" s="7"/>
    </row>
    <row r="212" ht="15.75" customHeight="1">
      <c r="B212" s="7"/>
      <c r="E212" s="7"/>
      <c r="F212" s="7"/>
      <c r="N212" s="7"/>
      <c r="R212" s="7"/>
      <c r="S212" s="7"/>
      <c r="T212" s="7"/>
    </row>
    <row r="213" ht="15.75" customHeight="1">
      <c r="B213" s="7"/>
      <c r="E213" s="7"/>
      <c r="F213" s="7"/>
      <c r="N213" s="7"/>
      <c r="R213" s="7"/>
      <c r="S213" s="7"/>
      <c r="T213" s="7"/>
    </row>
    <row r="214" ht="15.75" customHeight="1">
      <c r="B214" s="7"/>
      <c r="E214" s="7"/>
      <c r="F214" s="7"/>
      <c r="N214" s="7"/>
      <c r="R214" s="7"/>
      <c r="S214" s="7"/>
      <c r="T214" s="7"/>
    </row>
    <row r="215" ht="15.75" customHeight="1">
      <c r="B215" s="7"/>
      <c r="E215" s="7"/>
      <c r="F215" s="7"/>
      <c r="N215" s="7"/>
      <c r="R215" s="7"/>
      <c r="S215" s="7"/>
      <c r="T215" s="7"/>
    </row>
    <row r="216" ht="15.75" customHeight="1">
      <c r="B216" s="7"/>
      <c r="E216" s="7"/>
      <c r="F216" s="7"/>
      <c r="N216" s="7"/>
      <c r="R216" s="7"/>
      <c r="S216" s="7"/>
      <c r="T216" s="7"/>
    </row>
    <row r="217" ht="15.75" customHeight="1">
      <c r="B217" s="7"/>
      <c r="E217" s="7"/>
      <c r="F217" s="7"/>
      <c r="N217" s="7"/>
      <c r="R217" s="7"/>
      <c r="S217" s="7"/>
      <c r="T217" s="7"/>
    </row>
    <row r="218" ht="15.75" customHeight="1">
      <c r="B218" s="7"/>
      <c r="E218" s="7"/>
      <c r="F218" s="7"/>
      <c r="N218" s="7"/>
      <c r="R218" s="7"/>
      <c r="S218" s="7"/>
      <c r="T218" s="7"/>
    </row>
    <row r="219" ht="15.75" customHeight="1">
      <c r="B219" s="7"/>
      <c r="E219" s="7"/>
      <c r="F219" s="7"/>
      <c r="N219" s="7"/>
      <c r="R219" s="7"/>
      <c r="S219" s="7"/>
      <c r="T219" s="7"/>
    </row>
    <row r="220" ht="15.75" customHeight="1">
      <c r="B220" s="7"/>
      <c r="E220" s="7"/>
      <c r="F220" s="7"/>
      <c r="N220" s="7"/>
      <c r="R220" s="7"/>
      <c r="S220" s="7"/>
      <c r="T220" s="7"/>
    </row>
    <row r="221" ht="15.75" customHeight="1">
      <c r="B221" s="7"/>
      <c r="E221" s="7"/>
      <c r="F221" s="7"/>
      <c r="N221" s="7"/>
      <c r="R221" s="7"/>
      <c r="S221" s="7"/>
      <c r="T221" s="7"/>
    </row>
    <row r="222" ht="15.75" customHeight="1">
      <c r="B222" s="7"/>
      <c r="E222" s="7"/>
      <c r="F222" s="7"/>
      <c r="N222" s="7"/>
      <c r="R222" s="7"/>
      <c r="S222" s="7"/>
      <c r="T222" s="7"/>
    </row>
    <row r="223" ht="15.75" customHeight="1">
      <c r="B223" s="7"/>
      <c r="E223" s="7"/>
      <c r="F223" s="7"/>
      <c r="N223" s="7"/>
      <c r="R223" s="7"/>
      <c r="S223" s="7"/>
      <c r="T223" s="7"/>
    </row>
    <row r="224" ht="15.75" customHeight="1">
      <c r="B224" s="7"/>
      <c r="E224" s="7"/>
      <c r="F224" s="7"/>
      <c r="N224" s="7"/>
      <c r="R224" s="7"/>
      <c r="S224" s="7"/>
      <c r="T224" s="7"/>
    </row>
    <row r="225" ht="15.75" customHeight="1">
      <c r="B225" s="7"/>
      <c r="E225" s="7"/>
      <c r="F225" s="7"/>
      <c r="N225" s="7"/>
      <c r="R225" s="7"/>
      <c r="S225" s="7"/>
      <c r="T225" s="7"/>
    </row>
    <row r="226" ht="15.75" customHeight="1">
      <c r="B226" s="7"/>
      <c r="E226" s="7"/>
      <c r="F226" s="7"/>
      <c r="N226" s="7"/>
      <c r="R226" s="7"/>
      <c r="S226" s="7"/>
      <c r="T226" s="7"/>
    </row>
    <row r="227" ht="15.75" customHeight="1">
      <c r="B227" s="7"/>
      <c r="E227" s="7"/>
      <c r="F227" s="7"/>
      <c r="N227" s="7"/>
      <c r="R227" s="7"/>
      <c r="S227" s="7"/>
      <c r="T227" s="7"/>
    </row>
    <row r="228" ht="15.75" customHeight="1">
      <c r="B228" s="7"/>
      <c r="E228" s="7"/>
      <c r="F228" s="7"/>
      <c r="N228" s="7"/>
      <c r="R228" s="7"/>
      <c r="S228" s="7"/>
      <c r="T228" s="7"/>
    </row>
    <row r="229" ht="15.75" customHeight="1">
      <c r="B229" s="7"/>
      <c r="E229" s="7"/>
      <c r="F229" s="7"/>
      <c r="N229" s="7"/>
      <c r="R229" s="7"/>
      <c r="S229" s="7"/>
      <c r="T229" s="7"/>
    </row>
    <row r="230" ht="15.75" customHeight="1">
      <c r="B230" s="7"/>
      <c r="E230" s="7"/>
      <c r="F230" s="7"/>
      <c r="N230" s="7"/>
      <c r="R230" s="7"/>
      <c r="S230" s="7"/>
      <c r="T230" s="7"/>
    </row>
    <row r="231" ht="15.75" customHeight="1">
      <c r="B231" s="7"/>
      <c r="E231" s="7"/>
      <c r="F231" s="7"/>
      <c r="N231" s="7"/>
      <c r="R231" s="7"/>
      <c r="S231" s="7"/>
      <c r="T231" s="7"/>
    </row>
    <row r="232" ht="15.75" customHeight="1">
      <c r="B232" s="7"/>
      <c r="E232" s="7"/>
      <c r="F232" s="7"/>
      <c r="N232" s="7"/>
      <c r="R232" s="7"/>
      <c r="S232" s="7"/>
      <c r="T232" s="7"/>
    </row>
    <row r="233" ht="15.75" customHeight="1">
      <c r="B233" s="7"/>
      <c r="E233" s="7"/>
      <c r="F233" s="7"/>
      <c r="N233" s="7"/>
      <c r="R233" s="7"/>
      <c r="S233" s="7"/>
      <c r="T233" s="7"/>
    </row>
    <row r="234" ht="15.75" customHeight="1">
      <c r="B234" s="7"/>
      <c r="E234" s="7"/>
      <c r="F234" s="7"/>
      <c r="N234" s="7"/>
      <c r="R234" s="7"/>
      <c r="S234" s="7"/>
      <c r="T234" s="7"/>
    </row>
    <row r="235" ht="15.75" customHeight="1">
      <c r="B235" s="7"/>
      <c r="E235" s="7"/>
      <c r="F235" s="7"/>
      <c r="N235" s="7"/>
      <c r="R235" s="7"/>
      <c r="S235" s="7"/>
      <c r="T235" s="7"/>
    </row>
    <row r="236" ht="15.75" customHeight="1">
      <c r="B236" s="7"/>
      <c r="E236" s="7"/>
      <c r="F236" s="7"/>
      <c r="N236" s="7"/>
      <c r="R236" s="7"/>
      <c r="S236" s="7"/>
      <c r="T236" s="7"/>
    </row>
    <row r="237" ht="15.75" customHeight="1">
      <c r="B237" s="7"/>
      <c r="E237" s="7"/>
      <c r="F237" s="7"/>
      <c r="N237" s="7"/>
      <c r="R237" s="7"/>
      <c r="S237" s="7"/>
      <c r="T237" s="7"/>
    </row>
    <row r="238" ht="15.75" customHeight="1">
      <c r="B238" s="7"/>
      <c r="E238" s="7"/>
      <c r="F238" s="7"/>
      <c r="N238" s="7"/>
      <c r="R238" s="7"/>
      <c r="S238" s="7"/>
      <c r="T238" s="7"/>
    </row>
    <row r="239" ht="15.75" customHeight="1">
      <c r="B239" s="7"/>
      <c r="E239" s="7"/>
      <c r="F239" s="7"/>
      <c r="N239" s="7"/>
      <c r="R239" s="7"/>
      <c r="S239" s="7"/>
      <c r="T239" s="7"/>
    </row>
    <row r="240" ht="15.75" customHeight="1">
      <c r="B240" s="7"/>
      <c r="E240" s="7"/>
      <c r="F240" s="7"/>
      <c r="N240" s="7"/>
      <c r="R240" s="7"/>
      <c r="S240" s="7"/>
      <c r="T240" s="7"/>
    </row>
    <row r="241" ht="15.75" customHeight="1">
      <c r="B241" s="7"/>
      <c r="E241" s="7"/>
      <c r="F241" s="7"/>
      <c r="N241" s="7"/>
      <c r="R241" s="7"/>
      <c r="S241" s="7"/>
      <c r="T241" s="7"/>
    </row>
    <row r="242" ht="15.75" customHeight="1">
      <c r="B242" s="7"/>
      <c r="E242" s="7"/>
      <c r="F242" s="7"/>
      <c r="N242" s="7"/>
      <c r="R242" s="7"/>
      <c r="S242" s="7"/>
      <c r="T242" s="7"/>
    </row>
    <row r="243" ht="15.75" customHeight="1">
      <c r="B243" s="7"/>
      <c r="E243" s="7"/>
      <c r="F243" s="7"/>
      <c r="N243" s="7"/>
      <c r="R243" s="7"/>
      <c r="S243" s="7"/>
      <c r="T243" s="7"/>
    </row>
    <row r="244" ht="15.75" customHeight="1">
      <c r="B244" s="7"/>
      <c r="E244" s="7"/>
      <c r="F244" s="7"/>
      <c r="N244" s="7"/>
      <c r="R244" s="7"/>
      <c r="S244" s="7"/>
      <c r="T244" s="7"/>
    </row>
    <row r="245" ht="15.75" customHeight="1">
      <c r="B245" s="7"/>
      <c r="E245" s="7"/>
      <c r="F245" s="7"/>
      <c r="N245" s="7"/>
      <c r="R245" s="7"/>
      <c r="S245" s="7"/>
      <c r="T245" s="7"/>
    </row>
    <row r="246" ht="15.75" customHeight="1">
      <c r="B246" s="7"/>
      <c r="E246" s="7"/>
      <c r="F246" s="7"/>
      <c r="N246" s="7"/>
      <c r="R246" s="7"/>
      <c r="S246" s="7"/>
      <c r="T246" s="7"/>
    </row>
    <row r="247" ht="15.75" customHeight="1">
      <c r="B247" s="7"/>
      <c r="E247" s="7"/>
      <c r="F247" s="7"/>
      <c r="N247" s="7"/>
      <c r="R247" s="7"/>
      <c r="S247" s="7"/>
      <c r="T247" s="7"/>
    </row>
    <row r="248" ht="15.75" customHeight="1">
      <c r="B248" s="7"/>
      <c r="E248" s="7"/>
      <c r="F248" s="7"/>
      <c r="N248" s="7"/>
      <c r="R248" s="7"/>
      <c r="S248" s="7"/>
      <c r="T248" s="7"/>
    </row>
    <row r="249" ht="15.75" customHeight="1">
      <c r="B249" s="7"/>
      <c r="E249" s="7"/>
      <c r="F249" s="7"/>
      <c r="N249" s="7"/>
      <c r="R249" s="7"/>
      <c r="S249" s="7"/>
      <c r="T249" s="7"/>
    </row>
    <row r="250" ht="15.75" customHeight="1">
      <c r="B250" s="7"/>
      <c r="E250" s="7"/>
      <c r="F250" s="7"/>
      <c r="N250" s="7"/>
      <c r="R250" s="7"/>
      <c r="S250" s="7"/>
      <c r="T250" s="7"/>
    </row>
    <row r="251" ht="15.75" customHeight="1">
      <c r="B251" s="7"/>
      <c r="E251" s="7"/>
      <c r="F251" s="7"/>
      <c r="N251" s="7"/>
      <c r="R251" s="7"/>
      <c r="S251" s="7"/>
      <c r="T251" s="7"/>
    </row>
    <row r="252" ht="15.75" customHeight="1">
      <c r="B252" s="7"/>
      <c r="E252" s="7"/>
      <c r="F252" s="7"/>
      <c r="N252" s="7"/>
      <c r="R252" s="7"/>
      <c r="S252" s="7"/>
      <c r="T252" s="7"/>
    </row>
    <row r="253" ht="15.75" customHeight="1">
      <c r="B253" s="7"/>
      <c r="E253" s="7"/>
      <c r="F253" s="7"/>
      <c r="N253" s="7"/>
      <c r="R253" s="7"/>
      <c r="S253" s="7"/>
      <c r="T253" s="7"/>
    </row>
    <row r="254" ht="15.75" customHeight="1">
      <c r="B254" s="7"/>
      <c r="E254" s="7"/>
      <c r="F254" s="7"/>
      <c r="N254" s="7"/>
      <c r="R254" s="7"/>
      <c r="S254" s="7"/>
      <c r="T254" s="7"/>
    </row>
    <row r="255" ht="15.75" customHeight="1">
      <c r="B255" s="7"/>
      <c r="E255" s="7"/>
      <c r="F255" s="7"/>
      <c r="N255" s="7"/>
      <c r="R255" s="7"/>
      <c r="S255" s="7"/>
      <c r="T255" s="7"/>
    </row>
    <row r="256" ht="15.75" customHeight="1">
      <c r="B256" s="7"/>
      <c r="E256" s="7"/>
      <c r="F256" s="7"/>
      <c r="N256" s="7"/>
      <c r="R256" s="7"/>
      <c r="S256" s="7"/>
      <c r="T256" s="7"/>
    </row>
    <row r="257" ht="15.75" customHeight="1">
      <c r="B257" s="7"/>
      <c r="E257" s="7"/>
      <c r="F257" s="7"/>
      <c r="N257" s="7"/>
      <c r="R257" s="7"/>
      <c r="S257" s="7"/>
      <c r="T257" s="7"/>
    </row>
    <row r="258" ht="15.75" customHeight="1">
      <c r="B258" s="7"/>
      <c r="E258" s="7"/>
      <c r="F258" s="7"/>
      <c r="N258" s="7"/>
      <c r="R258" s="7"/>
      <c r="S258" s="7"/>
      <c r="T258" s="7"/>
    </row>
    <row r="259" ht="15.75" customHeight="1">
      <c r="B259" s="7"/>
      <c r="E259" s="7"/>
      <c r="F259" s="7"/>
      <c r="N259" s="7"/>
      <c r="R259" s="7"/>
      <c r="S259" s="7"/>
      <c r="T259" s="7"/>
    </row>
    <row r="260" ht="15.75" customHeight="1">
      <c r="B260" s="7"/>
      <c r="E260" s="7"/>
      <c r="F260" s="7"/>
      <c r="N260" s="7"/>
      <c r="R260" s="7"/>
      <c r="S260" s="7"/>
      <c r="T260" s="7"/>
    </row>
    <row r="261" ht="15.75" customHeight="1">
      <c r="B261" s="7"/>
      <c r="E261" s="7"/>
      <c r="F261" s="7"/>
      <c r="N261" s="7"/>
      <c r="R261" s="7"/>
      <c r="S261" s="7"/>
      <c r="T261" s="7"/>
    </row>
    <row r="262" ht="15.75" customHeight="1">
      <c r="B262" s="7"/>
      <c r="E262" s="7"/>
      <c r="F262" s="7"/>
      <c r="N262" s="7"/>
      <c r="R262" s="7"/>
      <c r="S262" s="7"/>
      <c r="T262" s="7"/>
    </row>
    <row r="263" ht="15.75" customHeight="1">
      <c r="B263" s="7"/>
      <c r="E263" s="7"/>
      <c r="F263" s="7"/>
      <c r="N263" s="7"/>
      <c r="R263" s="7"/>
      <c r="S263" s="7"/>
      <c r="T263" s="7"/>
    </row>
    <row r="264" ht="15.75" customHeight="1">
      <c r="B264" s="7"/>
      <c r="E264" s="7"/>
      <c r="F264" s="7"/>
      <c r="N264" s="7"/>
      <c r="R264" s="7"/>
      <c r="S264" s="7"/>
      <c r="T264" s="7"/>
    </row>
    <row r="265" ht="15.75" customHeight="1">
      <c r="B265" s="7"/>
      <c r="E265" s="7"/>
      <c r="F265" s="7"/>
      <c r="N265" s="7"/>
      <c r="R265" s="7"/>
      <c r="S265" s="7"/>
      <c r="T265" s="7"/>
    </row>
    <row r="266" ht="15.75" customHeight="1">
      <c r="B266" s="7"/>
      <c r="E266" s="7"/>
      <c r="F266" s="7"/>
      <c r="N266" s="7"/>
      <c r="R266" s="7"/>
      <c r="S266" s="7"/>
      <c r="T266" s="7"/>
    </row>
    <row r="267" ht="15.75" customHeight="1">
      <c r="B267" s="7"/>
      <c r="E267" s="7"/>
      <c r="F267" s="7"/>
      <c r="N267" s="7"/>
      <c r="R267" s="7"/>
      <c r="S267" s="7"/>
      <c r="T267" s="7"/>
    </row>
    <row r="268" ht="15.75" customHeight="1">
      <c r="B268" s="7"/>
      <c r="E268" s="7"/>
      <c r="F268" s="7"/>
      <c r="N268" s="7"/>
      <c r="R268" s="7"/>
      <c r="S268" s="7"/>
      <c r="T268" s="7"/>
    </row>
    <row r="269" ht="15.75" customHeight="1">
      <c r="B269" s="7"/>
      <c r="E269" s="7"/>
      <c r="F269" s="7"/>
      <c r="N269" s="7"/>
      <c r="R269" s="7"/>
      <c r="S269" s="7"/>
      <c r="T269" s="7"/>
    </row>
    <row r="270" ht="15.75" customHeight="1">
      <c r="B270" s="7"/>
      <c r="E270" s="7"/>
      <c r="F270" s="7"/>
      <c r="N270" s="7"/>
      <c r="R270" s="7"/>
      <c r="S270" s="7"/>
      <c r="T270" s="7"/>
    </row>
    <row r="271" ht="15.75" customHeight="1">
      <c r="B271" s="7"/>
      <c r="E271" s="7"/>
      <c r="F271" s="7"/>
      <c r="N271" s="7"/>
      <c r="R271" s="7"/>
      <c r="S271" s="7"/>
      <c r="T271" s="7"/>
    </row>
    <row r="272" ht="15.75" customHeight="1">
      <c r="B272" s="7"/>
      <c r="E272" s="7"/>
      <c r="F272" s="7"/>
      <c r="N272" s="7"/>
      <c r="R272" s="7"/>
      <c r="S272" s="7"/>
      <c r="T272" s="7"/>
    </row>
    <row r="273" ht="15.75" customHeight="1">
      <c r="B273" s="7"/>
      <c r="E273" s="7"/>
      <c r="F273" s="7"/>
      <c r="N273" s="7"/>
      <c r="R273" s="7"/>
      <c r="S273" s="7"/>
      <c r="T273" s="7"/>
    </row>
    <row r="274" ht="15.75" customHeight="1">
      <c r="B274" s="7"/>
      <c r="E274" s="7"/>
      <c r="F274" s="7"/>
      <c r="N274" s="7"/>
      <c r="R274" s="7"/>
      <c r="S274" s="7"/>
      <c r="T274" s="7"/>
    </row>
    <row r="275" ht="15.75" customHeight="1">
      <c r="B275" s="7"/>
      <c r="E275" s="7"/>
      <c r="F275" s="7"/>
      <c r="N275" s="7"/>
      <c r="R275" s="7"/>
      <c r="S275" s="7"/>
      <c r="T275" s="7"/>
    </row>
    <row r="276" ht="15.75" customHeight="1">
      <c r="B276" s="7"/>
      <c r="E276" s="7"/>
      <c r="F276" s="7"/>
      <c r="N276" s="7"/>
      <c r="R276" s="7"/>
      <c r="S276" s="7"/>
      <c r="T276" s="7"/>
    </row>
    <row r="277" ht="15.75" customHeight="1">
      <c r="B277" s="7"/>
      <c r="E277" s="7"/>
      <c r="F277" s="7"/>
      <c r="N277" s="7"/>
      <c r="R277" s="7"/>
      <c r="S277" s="7"/>
      <c r="T277" s="7"/>
    </row>
    <row r="278" ht="15.75" customHeight="1">
      <c r="B278" s="7"/>
      <c r="E278" s="7"/>
      <c r="F278" s="7"/>
      <c r="N278" s="7"/>
      <c r="R278" s="7"/>
      <c r="S278" s="7"/>
      <c r="T278" s="7"/>
    </row>
    <row r="279" ht="15.75" customHeight="1">
      <c r="B279" s="7"/>
      <c r="E279" s="7"/>
      <c r="F279" s="7"/>
      <c r="N279" s="7"/>
      <c r="R279" s="7"/>
      <c r="S279" s="7"/>
      <c r="T279" s="7"/>
    </row>
    <row r="280" ht="15.75" customHeight="1">
      <c r="B280" s="7"/>
      <c r="E280" s="7"/>
      <c r="F280" s="7"/>
      <c r="N280" s="7"/>
      <c r="R280" s="7"/>
      <c r="S280" s="7"/>
      <c r="T280" s="7"/>
    </row>
    <row r="281" ht="15.75" customHeight="1">
      <c r="B281" s="7"/>
      <c r="E281" s="7"/>
      <c r="F281" s="7"/>
      <c r="N281" s="7"/>
      <c r="R281" s="7"/>
      <c r="S281" s="7"/>
      <c r="T281" s="7"/>
    </row>
    <row r="282" ht="15.75" customHeight="1">
      <c r="B282" s="7"/>
      <c r="E282" s="7"/>
      <c r="F282" s="7"/>
      <c r="N282" s="7"/>
      <c r="R282" s="7"/>
      <c r="S282" s="7"/>
      <c r="T282" s="7"/>
    </row>
    <row r="283" ht="15.75" customHeight="1">
      <c r="B283" s="7"/>
      <c r="E283" s="7"/>
      <c r="F283" s="7"/>
      <c r="N283" s="7"/>
      <c r="R283" s="7"/>
      <c r="S283" s="7"/>
      <c r="T283" s="7"/>
    </row>
    <row r="284" ht="15.75" customHeight="1">
      <c r="B284" s="7"/>
      <c r="E284" s="7"/>
      <c r="F284" s="7"/>
      <c r="N284" s="7"/>
      <c r="R284" s="7"/>
      <c r="S284" s="7"/>
      <c r="T284" s="7"/>
    </row>
    <row r="285" ht="15.75" customHeight="1">
      <c r="B285" s="7"/>
      <c r="E285" s="7"/>
      <c r="F285" s="7"/>
      <c r="N285" s="7"/>
      <c r="R285" s="7"/>
      <c r="S285" s="7"/>
      <c r="T285" s="7"/>
    </row>
    <row r="286" ht="15.75" customHeight="1">
      <c r="B286" s="7"/>
      <c r="E286" s="7"/>
      <c r="F286" s="7"/>
      <c r="N286" s="7"/>
      <c r="R286" s="7"/>
      <c r="S286" s="7"/>
      <c r="T286" s="7"/>
    </row>
    <row r="287" ht="15.75" customHeight="1">
      <c r="B287" s="7"/>
      <c r="E287" s="7"/>
      <c r="F287" s="7"/>
      <c r="N287" s="7"/>
      <c r="R287" s="7"/>
      <c r="S287" s="7"/>
      <c r="T287" s="7"/>
    </row>
    <row r="288" ht="15.75" customHeight="1">
      <c r="B288" s="7"/>
      <c r="E288" s="7"/>
      <c r="F288" s="7"/>
      <c r="N288" s="7"/>
      <c r="R288" s="7"/>
      <c r="S288" s="7"/>
      <c r="T288" s="7"/>
    </row>
    <row r="289" ht="15.75" customHeight="1">
      <c r="B289" s="7"/>
      <c r="E289" s="7"/>
      <c r="F289" s="7"/>
      <c r="N289" s="7"/>
      <c r="R289" s="7"/>
      <c r="S289" s="7"/>
      <c r="T289" s="7"/>
    </row>
    <row r="290" ht="15.75" customHeight="1">
      <c r="B290" s="7"/>
      <c r="E290" s="7"/>
      <c r="F290" s="7"/>
      <c r="N290" s="7"/>
      <c r="R290" s="7"/>
      <c r="S290" s="7"/>
      <c r="T290" s="7"/>
    </row>
    <row r="291" ht="15.75" customHeight="1">
      <c r="B291" s="7"/>
      <c r="E291" s="7"/>
      <c r="F291" s="7"/>
      <c r="N291" s="7"/>
      <c r="R291" s="7"/>
      <c r="S291" s="7"/>
      <c r="T291" s="7"/>
    </row>
    <row r="292" ht="15.75" customHeight="1">
      <c r="B292" s="7"/>
      <c r="E292" s="7"/>
      <c r="F292" s="7"/>
      <c r="N292" s="7"/>
      <c r="R292" s="7"/>
      <c r="S292" s="7"/>
      <c r="T292" s="7"/>
    </row>
    <row r="293" ht="15.75" customHeight="1">
      <c r="B293" s="7"/>
      <c r="E293" s="7"/>
      <c r="F293" s="7"/>
      <c r="N293" s="7"/>
      <c r="R293" s="7"/>
      <c r="S293" s="7"/>
      <c r="T293" s="7"/>
    </row>
    <row r="294" ht="15.75" customHeight="1">
      <c r="B294" s="7"/>
      <c r="E294" s="7"/>
      <c r="F294" s="7"/>
      <c r="N294" s="7"/>
      <c r="R294" s="7"/>
      <c r="S294" s="7"/>
      <c r="T294" s="7"/>
    </row>
    <row r="295" ht="15.75" customHeight="1">
      <c r="B295" s="7"/>
      <c r="E295" s="7"/>
      <c r="F295" s="7"/>
      <c r="N295" s="7"/>
      <c r="R295" s="7"/>
      <c r="S295" s="7"/>
      <c r="T295" s="7"/>
    </row>
    <row r="296" ht="15.75" customHeight="1">
      <c r="B296" s="7"/>
      <c r="E296" s="7"/>
      <c r="F296" s="7"/>
      <c r="N296" s="7"/>
      <c r="R296" s="7"/>
      <c r="S296" s="7"/>
      <c r="T296" s="7"/>
    </row>
    <row r="297" ht="15.75" customHeight="1">
      <c r="B297" s="7"/>
      <c r="E297" s="7"/>
      <c r="F297" s="7"/>
      <c r="N297" s="7"/>
      <c r="R297" s="7"/>
      <c r="S297" s="7"/>
      <c r="T297" s="7"/>
    </row>
    <row r="298" ht="15.75" customHeight="1">
      <c r="B298" s="7"/>
      <c r="E298" s="7"/>
      <c r="F298" s="7"/>
      <c r="N298" s="7"/>
      <c r="R298" s="7"/>
      <c r="S298" s="7"/>
      <c r="T298" s="7"/>
    </row>
    <row r="299" ht="15.75" customHeight="1">
      <c r="B299" s="7"/>
      <c r="E299" s="7"/>
      <c r="F299" s="7"/>
      <c r="N299" s="7"/>
      <c r="R299" s="7"/>
      <c r="S299" s="7"/>
      <c r="T299" s="7"/>
    </row>
    <row r="300" ht="15.75" customHeight="1">
      <c r="B300" s="7"/>
      <c r="E300" s="7"/>
      <c r="F300" s="7"/>
      <c r="N300" s="7"/>
      <c r="R300" s="7"/>
      <c r="S300" s="7"/>
      <c r="T300" s="7"/>
    </row>
    <row r="301" ht="15.75" customHeight="1">
      <c r="B301" s="7"/>
      <c r="E301" s="7"/>
      <c r="F301" s="7"/>
      <c r="N301" s="7"/>
      <c r="R301" s="7"/>
      <c r="S301" s="7"/>
      <c r="T301" s="7"/>
    </row>
    <row r="302" ht="15.75" customHeight="1">
      <c r="B302" s="7"/>
      <c r="E302" s="7"/>
      <c r="F302" s="7"/>
      <c r="N302" s="7"/>
      <c r="R302" s="7"/>
      <c r="S302" s="7"/>
      <c r="T302" s="7"/>
    </row>
    <row r="303" ht="15.75" customHeight="1">
      <c r="B303" s="7"/>
      <c r="E303" s="7"/>
      <c r="F303" s="7"/>
      <c r="N303" s="7"/>
      <c r="R303" s="7"/>
      <c r="S303" s="7"/>
      <c r="T303" s="7"/>
    </row>
    <row r="304" ht="15.75" customHeight="1">
      <c r="B304" s="7"/>
      <c r="E304" s="7"/>
      <c r="F304" s="7"/>
      <c r="N304" s="7"/>
      <c r="R304" s="7"/>
      <c r="S304" s="7"/>
      <c r="T304" s="7"/>
    </row>
    <row r="305" ht="15.75" customHeight="1">
      <c r="B305" s="7"/>
      <c r="E305" s="7"/>
      <c r="F305" s="7"/>
      <c r="N305" s="7"/>
      <c r="R305" s="7"/>
      <c r="S305" s="7"/>
      <c r="T305" s="7"/>
    </row>
    <row r="306" ht="15.75" customHeight="1">
      <c r="B306" s="7"/>
      <c r="E306" s="7"/>
      <c r="F306" s="7"/>
      <c r="N306" s="7"/>
      <c r="R306" s="7"/>
      <c r="S306" s="7"/>
      <c r="T306" s="7"/>
    </row>
    <row r="307" ht="15.75" customHeight="1">
      <c r="B307" s="7"/>
      <c r="E307" s="7"/>
      <c r="F307" s="7"/>
      <c r="N307" s="7"/>
      <c r="R307" s="7"/>
      <c r="S307" s="7"/>
      <c r="T307" s="7"/>
    </row>
    <row r="308" ht="15.75" customHeight="1">
      <c r="B308" s="7"/>
      <c r="E308" s="7"/>
      <c r="F308" s="7"/>
      <c r="N308" s="7"/>
      <c r="R308" s="7"/>
      <c r="S308" s="7"/>
      <c r="T308" s="7"/>
    </row>
    <row r="309" ht="15.75" customHeight="1">
      <c r="B309" s="7"/>
      <c r="E309" s="7"/>
      <c r="F309" s="7"/>
      <c r="N309" s="7"/>
      <c r="R309" s="7"/>
      <c r="S309" s="7"/>
      <c r="T309" s="7"/>
    </row>
    <row r="310" ht="15.75" customHeight="1">
      <c r="B310" s="7"/>
      <c r="E310" s="7"/>
      <c r="F310" s="7"/>
      <c r="N310" s="7"/>
      <c r="R310" s="7"/>
      <c r="S310" s="7"/>
      <c r="T310" s="7"/>
    </row>
    <row r="311" ht="15.75" customHeight="1">
      <c r="B311" s="7"/>
      <c r="E311" s="7"/>
      <c r="F311" s="7"/>
      <c r="N311" s="7"/>
      <c r="R311" s="7"/>
      <c r="S311" s="7"/>
      <c r="T311" s="7"/>
    </row>
    <row r="312" ht="15.75" customHeight="1">
      <c r="B312" s="7"/>
      <c r="E312" s="7"/>
      <c r="F312" s="7"/>
      <c r="N312" s="7"/>
      <c r="R312" s="7"/>
      <c r="S312" s="7"/>
      <c r="T312" s="7"/>
    </row>
    <row r="313" ht="15.75" customHeight="1">
      <c r="B313" s="7"/>
      <c r="E313" s="7"/>
      <c r="F313" s="7"/>
      <c r="N313" s="7"/>
      <c r="R313" s="7"/>
      <c r="S313" s="7"/>
      <c r="T313" s="7"/>
    </row>
    <row r="314" ht="15.75" customHeight="1">
      <c r="B314" s="7"/>
      <c r="E314" s="7"/>
      <c r="F314" s="7"/>
      <c r="N314" s="7"/>
      <c r="R314" s="7"/>
      <c r="S314" s="7"/>
      <c r="T314" s="7"/>
    </row>
    <row r="315" ht="15.75" customHeight="1">
      <c r="B315" s="7"/>
      <c r="E315" s="7"/>
      <c r="F315" s="7"/>
      <c r="N315" s="7"/>
      <c r="R315" s="7"/>
      <c r="S315" s="7"/>
      <c r="T315" s="7"/>
    </row>
    <row r="316" ht="15.75" customHeight="1">
      <c r="B316" s="7"/>
      <c r="E316" s="7"/>
      <c r="F316" s="7"/>
      <c r="N316" s="7"/>
      <c r="R316" s="7"/>
      <c r="S316" s="7"/>
      <c r="T316" s="7"/>
    </row>
    <row r="317" ht="15.75" customHeight="1">
      <c r="B317" s="7"/>
      <c r="E317" s="7"/>
      <c r="F317" s="7"/>
      <c r="N317" s="7"/>
      <c r="R317" s="7"/>
      <c r="S317" s="7"/>
      <c r="T317" s="7"/>
    </row>
    <row r="318" ht="15.75" customHeight="1">
      <c r="B318" s="7"/>
      <c r="E318" s="7"/>
      <c r="F318" s="7"/>
      <c r="N318" s="7"/>
      <c r="R318" s="7"/>
      <c r="S318" s="7"/>
      <c r="T318" s="7"/>
    </row>
    <row r="319" ht="15.75" customHeight="1">
      <c r="B319" s="7"/>
      <c r="E319" s="7"/>
      <c r="F319" s="7"/>
      <c r="N319" s="7"/>
      <c r="R319" s="7"/>
      <c r="S319" s="7"/>
      <c r="T319" s="7"/>
    </row>
    <row r="320" ht="15.75" customHeight="1">
      <c r="B320" s="7"/>
      <c r="E320" s="7"/>
      <c r="F320" s="7"/>
      <c r="N320" s="7"/>
      <c r="R320" s="7"/>
      <c r="S320" s="7"/>
      <c r="T320" s="7"/>
    </row>
    <row r="321" ht="15.75" customHeight="1">
      <c r="B321" s="7"/>
      <c r="E321" s="7"/>
      <c r="F321" s="7"/>
      <c r="N321" s="7"/>
      <c r="R321" s="7"/>
      <c r="S321" s="7"/>
      <c r="T321" s="7"/>
    </row>
    <row r="322" ht="15.75" customHeight="1">
      <c r="B322" s="7"/>
      <c r="E322" s="7"/>
      <c r="F322" s="7"/>
      <c r="N322" s="7"/>
      <c r="R322" s="7"/>
      <c r="S322" s="7"/>
      <c r="T322" s="7"/>
    </row>
    <row r="323" ht="15.75" customHeight="1">
      <c r="B323" s="7"/>
      <c r="E323" s="7"/>
      <c r="F323" s="7"/>
      <c r="N323" s="7"/>
      <c r="R323" s="7"/>
      <c r="S323" s="7"/>
      <c r="T323" s="7"/>
    </row>
    <row r="324" ht="15.75" customHeight="1">
      <c r="B324" s="7"/>
      <c r="E324" s="7"/>
      <c r="F324" s="7"/>
      <c r="N324" s="7"/>
      <c r="R324" s="7"/>
      <c r="S324" s="7"/>
      <c r="T324" s="7"/>
    </row>
    <row r="325" ht="15.75" customHeight="1">
      <c r="B325" s="7"/>
      <c r="E325" s="7"/>
      <c r="F325" s="7"/>
      <c r="N325" s="7"/>
      <c r="R325" s="7"/>
      <c r="S325" s="7"/>
      <c r="T325" s="7"/>
    </row>
    <row r="326" ht="15.75" customHeight="1">
      <c r="B326" s="7"/>
      <c r="E326" s="7"/>
      <c r="F326" s="7"/>
      <c r="N326" s="7"/>
      <c r="R326" s="7"/>
      <c r="S326" s="7"/>
      <c r="T326" s="7"/>
    </row>
    <row r="327" ht="15.75" customHeight="1">
      <c r="B327" s="7"/>
      <c r="E327" s="7"/>
      <c r="F327" s="7"/>
      <c r="N327" s="7"/>
      <c r="R327" s="7"/>
      <c r="S327" s="7"/>
      <c r="T327" s="7"/>
    </row>
    <row r="328" ht="15.75" customHeight="1">
      <c r="B328" s="7"/>
      <c r="E328" s="7"/>
      <c r="F328" s="7"/>
      <c r="N328" s="7"/>
      <c r="R328" s="7"/>
      <c r="S328" s="7"/>
      <c r="T328" s="7"/>
    </row>
    <row r="329" ht="15.75" customHeight="1">
      <c r="B329" s="7"/>
      <c r="E329" s="7"/>
      <c r="F329" s="7"/>
      <c r="N329" s="7"/>
      <c r="R329" s="7"/>
      <c r="S329" s="7"/>
      <c r="T329" s="7"/>
    </row>
    <row r="330" ht="15.75" customHeight="1">
      <c r="B330" s="7"/>
      <c r="E330" s="7"/>
      <c r="F330" s="7"/>
      <c r="N330" s="7"/>
      <c r="R330" s="7"/>
      <c r="S330" s="7"/>
      <c r="T330" s="7"/>
    </row>
    <row r="331" ht="15.75" customHeight="1">
      <c r="B331" s="7"/>
      <c r="E331" s="7"/>
      <c r="F331" s="7"/>
      <c r="N331" s="7"/>
      <c r="R331" s="7"/>
      <c r="S331" s="7"/>
      <c r="T331" s="7"/>
    </row>
    <row r="332" ht="15.75" customHeight="1">
      <c r="B332" s="7"/>
      <c r="E332" s="7"/>
      <c r="F332" s="7"/>
      <c r="N332" s="7"/>
      <c r="R332" s="7"/>
      <c r="S332" s="7"/>
      <c r="T332" s="7"/>
    </row>
    <row r="333" ht="15.75" customHeight="1">
      <c r="B333" s="7"/>
      <c r="E333" s="7"/>
      <c r="F333" s="7"/>
      <c r="N333" s="7"/>
      <c r="R333" s="7"/>
      <c r="S333" s="7"/>
      <c r="T333" s="7"/>
    </row>
    <row r="334" ht="15.75" customHeight="1">
      <c r="B334" s="7"/>
      <c r="E334" s="7"/>
      <c r="F334" s="7"/>
      <c r="N334" s="7"/>
      <c r="R334" s="7"/>
      <c r="S334" s="7"/>
      <c r="T334" s="7"/>
    </row>
    <row r="335" ht="15.75" customHeight="1">
      <c r="B335" s="7"/>
      <c r="E335" s="7"/>
      <c r="F335" s="7"/>
      <c r="N335" s="7"/>
      <c r="R335" s="7"/>
      <c r="S335" s="7"/>
      <c r="T335" s="7"/>
    </row>
    <row r="336" ht="15.75" customHeight="1">
      <c r="B336" s="7"/>
      <c r="E336" s="7"/>
      <c r="F336" s="7"/>
      <c r="N336" s="7"/>
      <c r="R336" s="7"/>
      <c r="S336" s="7"/>
      <c r="T336" s="7"/>
    </row>
    <row r="337" ht="15.75" customHeight="1">
      <c r="B337" s="7"/>
      <c r="E337" s="7"/>
      <c r="F337" s="7"/>
      <c r="N337" s="7"/>
      <c r="R337" s="7"/>
      <c r="S337" s="7"/>
      <c r="T337" s="7"/>
    </row>
    <row r="338" ht="15.75" customHeight="1">
      <c r="B338" s="7"/>
      <c r="E338" s="7"/>
      <c r="F338" s="7"/>
      <c r="N338" s="7"/>
      <c r="R338" s="7"/>
      <c r="S338" s="7"/>
      <c r="T338" s="7"/>
    </row>
    <row r="339" ht="15.75" customHeight="1">
      <c r="B339" s="7"/>
      <c r="E339" s="7"/>
      <c r="F339" s="7"/>
      <c r="N339" s="7"/>
      <c r="R339" s="7"/>
      <c r="S339" s="7"/>
      <c r="T339" s="7"/>
    </row>
    <row r="340" ht="15.75" customHeight="1">
      <c r="B340" s="7"/>
      <c r="E340" s="7"/>
      <c r="F340" s="7"/>
      <c r="N340" s="7"/>
      <c r="R340" s="7"/>
      <c r="S340" s="7"/>
      <c r="T340" s="7"/>
    </row>
    <row r="341" ht="15.75" customHeight="1">
      <c r="B341" s="7"/>
      <c r="E341" s="7"/>
      <c r="F341" s="7"/>
      <c r="N341" s="7"/>
      <c r="R341" s="7"/>
      <c r="S341" s="7"/>
      <c r="T341" s="7"/>
    </row>
    <row r="342" ht="15.75" customHeight="1">
      <c r="B342" s="7"/>
      <c r="E342" s="7"/>
      <c r="F342" s="7"/>
      <c r="N342" s="7"/>
      <c r="R342" s="7"/>
      <c r="S342" s="7"/>
      <c r="T342" s="7"/>
    </row>
    <row r="343" ht="15.75" customHeight="1">
      <c r="B343" s="7"/>
      <c r="E343" s="7"/>
      <c r="F343" s="7"/>
      <c r="N343" s="7"/>
      <c r="R343" s="7"/>
      <c r="S343" s="7"/>
      <c r="T343" s="7"/>
    </row>
    <row r="344" ht="15.75" customHeight="1">
      <c r="B344" s="7"/>
      <c r="E344" s="7"/>
      <c r="F344" s="7"/>
      <c r="N344" s="7"/>
      <c r="R344" s="7"/>
      <c r="S344" s="7"/>
      <c r="T344" s="7"/>
    </row>
    <row r="345" ht="15.75" customHeight="1">
      <c r="B345" s="7"/>
      <c r="E345" s="7"/>
      <c r="F345" s="7"/>
      <c r="N345" s="7"/>
      <c r="R345" s="7"/>
      <c r="S345" s="7"/>
      <c r="T345" s="7"/>
    </row>
    <row r="346" ht="15.75" customHeight="1">
      <c r="B346" s="7"/>
      <c r="E346" s="7"/>
      <c r="F346" s="7"/>
      <c r="N346" s="7"/>
      <c r="R346" s="7"/>
      <c r="S346" s="7"/>
      <c r="T346" s="7"/>
    </row>
    <row r="347" ht="15.75" customHeight="1">
      <c r="B347" s="7"/>
      <c r="E347" s="7"/>
      <c r="F347" s="7"/>
      <c r="N347" s="7"/>
      <c r="R347" s="7"/>
      <c r="S347" s="7"/>
      <c r="T347" s="7"/>
    </row>
    <row r="348" ht="15.75" customHeight="1">
      <c r="B348" s="7"/>
      <c r="E348" s="7"/>
      <c r="F348" s="7"/>
      <c r="N348" s="7"/>
      <c r="R348" s="7"/>
      <c r="S348" s="7"/>
      <c r="T348" s="7"/>
    </row>
    <row r="349" ht="15.75" customHeight="1">
      <c r="B349" s="7"/>
      <c r="E349" s="7"/>
      <c r="F349" s="7"/>
      <c r="N349" s="7"/>
      <c r="R349" s="7"/>
      <c r="S349" s="7"/>
      <c r="T349" s="7"/>
    </row>
    <row r="350" ht="15.75" customHeight="1">
      <c r="B350" s="7"/>
      <c r="E350" s="7"/>
      <c r="F350" s="7"/>
      <c r="N350" s="7"/>
      <c r="R350" s="7"/>
      <c r="S350" s="7"/>
      <c r="T350" s="7"/>
    </row>
    <row r="351" ht="15.75" customHeight="1">
      <c r="B351" s="7"/>
      <c r="E351" s="7"/>
      <c r="F351" s="7"/>
      <c r="N351" s="7"/>
      <c r="R351" s="7"/>
      <c r="S351" s="7"/>
      <c r="T351" s="7"/>
    </row>
    <row r="352" ht="15.75" customHeight="1">
      <c r="B352" s="7"/>
      <c r="E352" s="7"/>
      <c r="F352" s="7"/>
      <c r="N352" s="7"/>
      <c r="R352" s="7"/>
      <c r="S352" s="7"/>
      <c r="T352" s="7"/>
    </row>
    <row r="353" ht="15.75" customHeight="1">
      <c r="B353" s="7"/>
      <c r="E353" s="7"/>
      <c r="F353" s="7"/>
      <c r="N353" s="7"/>
      <c r="R353" s="7"/>
      <c r="S353" s="7"/>
      <c r="T353" s="7"/>
    </row>
    <row r="354" ht="15.75" customHeight="1">
      <c r="B354" s="7"/>
      <c r="E354" s="7"/>
      <c r="F354" s="7"/>
      <c r="N354" s="7"/>
      <c r="R354" s="7"/>
      <c r="S354" s="7"/>
      <c r="T354" s="7"/>
    </row>
    <row r="355" ht="15.75" customHeight="1">
      <c r="B355" s="7"/>
      <c r="E355" s="7"/>
      <c r="F355" s="7"/>
      <c r="N355" s="7"/>
      <c r="R355" s="7"/>
      <c r="S355" s="7"/>
      <c r="T355" s="7"/>
    </row>
    <row r="356" ht="15.75" customHeight="1">
      <c r="B356" s="7"/>
      <c r="E356" s="7"/>
      <c r="F356" s="7"/>
      <c r="N356" s="7"/>
      <c r="R356" s="7"/>
      <c r="S356" s="7"/>
      <c r="T356" s="7"/>
    </row>
    <row r="357" ht="15.75" customHeight="1">
      <c r="B357" s="7"/>
      <c r="E357" s="7"/>
      <c r="F357" s="7"/>
      <c r="N357" s="7"/>
      <c r="R357" s="7"/>
      <c r="S357" s="7"/>
      <c r="T357" s="7"/>
    </row>
    <row r="358" ht="15.75" customHeight="1">
      <c r="B358" s="7"/>
      <c r="E358" s="7"/>
      <c r="F358" s="7"/>
      <c r="N358" s="7"/>
      <c r="R358" s="7"/>
      <c r="S358" s="7"/>
      <c r="T358" s="7"/>
    </row>
    <row r="359" ht="15.75" customHeight="1">
      <c r="B359" s="7"/>
      <c r="E359" s="7"/>
      <c r="F359" s="7"/>
      <c r="N359" s="7"/>
      <c r="R359" s="7"/>
      <c r="S359" s="7"/>
      <c r="T359" s="7"/>
    </row>
    <row r="360" ht="15.75" customHeight="1">
      <c r="B360" s="7"/>
      <c r="E360" s="7"/>
      <c r="F360" s="7"/>
      <c r="N360" s="7"/>
      <c r="R360" s="7"/>
      <c r="S360" s="7"/>
      <c r="T360" s="7"/>
    </row>
    <row r="361" ht="15.75" customHeight="1">
      <c r="B361" s="7"/>
      <c r="E361" s="7"/>
      <c r="F361" s="7"/>
      <c r="N361" s="7"/>
      <c r="R361" s="7"/>
      <c r="S361" s="7"/>
      <c r="T361" s="7"/>
    </row>
    <row r="362" ht="15.75" customHeight="1">
      <c r="B362" s="7"/>
      <c r="E362" s="7"/>
      <c r="F362" s="7"/>
      <c r="N362" s="7"/>
      <c r="R362" s="7"/>
      <c r="S362" s="7"/>
      <c r="T362" s="7"/>
    </row>
    <row r="363" ht="15.75" customHeight="1">
      <c r="B363" s="7"/>
      <c r="E363" s="7"/>
      <c r="F363" s="7"/>
      <c r="N363" s="7"/>
      <c r="R363" s="7"/>
      <c r="S363" s="7"/>
      <c r="T363" s="7"/>
    </row>
    <row r="364" ht="15.75" customHeight="1">
      <c r="B364" s="7"/>
      <c r="E364" s="7"/>
      <c r="F364" s="7"/>
      <c r="N364" s="7"/>
      <c r="R364" s="7"/>
      <c r="S364" s="7"/>
      <c r="T364" s="7"/>
    </row>
    <row r="365" ht="15.75" customHeight="1">
      <c r="B365" s="7"/>
      <c r="E365" s="7"/>
      <c r="F365" s="7"/>
      <c r="N365" s="7"/>
      <c r="R365" s="7"/>
      <c r="S365" s="7"/>
      <c r="T365" s="7"/>
    </row>
    <row r="366" ht="15.75" customHeight="1">
      <c r="B366" s="7"/>
      <c r="E366" s="7"/>
      <c r="F366" s="7"/>
      <c r="N366" s="7"/>
      <c r="R366" s="7"/>
      <c r="S366" s="7"/>
      <c r="T366" s="7"/>
    </row>
    <row r="367" ht="15.75" customHeight="1">
      <c r="B367" s="7"/>
      <c r="E367" s="7"/>
      <c r="F367" s="7"/>
      <c r="N367" s="7"/>
      <c r="R367" s="7"/>
      <c r="S367" s="7"/>
      <c r="T367" s="7"/>
    </row>
    <row r="368" ht="15.75" customHeight="1">
      <c r="B368" s="7"/>
      <c r="E368" s="7"/>
      <c r="F368" s="7"/>
      <c r="N368" s="7"/>
      <c r="R368" s="7"/>
      <c r="S368" s="7"/>
      <c r="T368" s="7"/>
    </row>
    <row r="369" ht="15.75" customHeight="1">
      <c r="B369" s="7"/>
      <c r="E369" s="7"/>
      <c r="F369" s="7"/>
      <c r="N369" s="7"/>
      <c r="R369" s="7"/>
      <c r="S369" s="7"/>
      <c r="T369" s="7"/>
    </row>
    <row r="370" ht="15.75" customHeight="1">
      <c r="B370" s="7"/>
      <c r="E370" s="7"/>
      <c r="F370" s="7"/>
      <c r="N370" s="7"/>
      <c r="R370" s="7"/>
      <c r="S370" s="7"/>
      <c r="T370" s="7"/>
    </row>
    <row r="371" ht="15.75" customHeight="1">
      <c r="B371" s="7"/>
      <c r="E371" s="7"/>
      <c r="F371" s="7"/>
      <c r="N371" s="7"/>
      <c r="R371" s="7"/>
      <c r="S371" s="7"/>
      <c r="T371" s="7"/>
    </row>
    <row r="372" ht="15.75" customHeight="1">
      <c r="B372" s="7"/>
      <c r="E372" s="7"/>
      <c r="F372" s="7"/>
      <c r="N372" s="7"/>
      <c r="R372" s="7"/>
      <c r="S372" s="7"/>
      <c r="T372" s="7"/>
    </row>
    <row r="373" ht="15.75" customHeight="1">
      <c r="B373" s="7"/>
      <c r="E373" s="7"/>
      <c r="F373" s="7"/>
      <c r="N373" s="7"/>
      <c r="R373" s="7"/>
      <c r="S373" s="7"/>
      <c r="T373" s="7"/>
    </row>
    <row r="374" ht="15.75" customHeight="1">
      <c r="B374" s="7"/>
      <c r="E374" s="7"/>
      <c r="F374" s="7"/>
      <c r="N374" s="7"/>
      <c r="R374" s="7"/>
      <c r="S374" s="7"/>
      <c r="T374" s="7"/>
    </row>
    <row r="375" ht="15.75" customHeight="1">
      <c r="B375" s="7"/>
      <c r="E375" s="7"/>
      <c r="F375" s="7"/>
      <c r="N375" s="7"/>
      <c r="R375" s="7"/>
      <c r="S375" s="7"/>
      <c r="T375" s="7"/>
    </row>
    <row r="376" ht="15.75" customHeight="1">
      <c r="B376" s="7"/>
      <c r="E376" s="7"/>
      <c r="F376" s="7"/>
      <c r="N376" s="7"/>
      <c r="R376" s="7"/>
      <c r="S376" s="7"/>
      <c r="T376" s="7"/>
    </row>
    <row r="377" ht="15.75" customHeight="1">
      <c r="B377" s="7"/>
      <c r="E377" s="7"/>
      <c r="F377" s="7"/>
      <c r="N377" s="7"/>
      <c r="R377" s="7"/>
      <c r="S377" s="7"/>
      <c r="T377" s="7"/>
    </row>
    <row r="378" ht="15.75" customHeight="1">
      <c r="B378" s="7"/>
      <c r="E378" s="7"/>
      <c r="F378" s="7"/>
      <c r="N378" s="7"/>
      <c r="R378" s="7"/>
      <c r="S378" s="7"/>
      <c r="T378" s="7"/>
    </row>
    <row r="379" ht="15.75" customHeight="1">
      <c r="B379" s="7"/>
      <c r="E379" s="7"/>
      <c r="F379" s="7"/>
      <c r="N379" s="7"/>
      <c r="R379" s="7"/>
      <c r="S379" s="7"/>
      <c r="T379" s="7"/>
    </row>
    <row r="380" ht="15.75" customHeight="1">
      <c r="B380" s="7"/>
      <c r="E380" s="7"/>
      <c r="F380" s="7"/>
      <c r="N380" s="7"/>
      <c r="R380" s="7"/>
      <c r="S380" s="7"/>
      <c r="T380" s="7"/>
    </row>
    <row r="381" ht="15.75" customHeight="1">
      <c r="B381" s="7"/>
      <c r="E381" s="7"/>
      <c r="F381" s="7"/>
      <c r="N381" s="7"/>
      <c r="R381" s="7"/>
      <c r="S381" s="7"/>
      <c r="T381" s="7"/>
    </row>
    <row r="382" ht="15.75" customHeight="1">
      <c r="B382" s="7"/>
      <c r="E382" s="7"/>
      <c r="F382" s="7"/>
      <c r="N382" s="7"/>
      <c r="R382" s="7"/>
      <c r="S382" s="7"/>
      <c r="T382" s="7"/>
    </row>
    <row r="383" ht="15.75" customHeight="1">
      <c r="B383" s="7"/>
      <c r="E383" s="7"/>
      <c r="F383" s="7"/>
      <c r="N383" s="7"/>
      <c r="R383" s="7"/>
      <c r="S383" s="7"/>
      <c r="T383" s="7"/>
    </row>
    <row r="384" ht="15.75" customHeight="1">
      <c r="B384" s="7"/>
      <c r="E384" s="7"/>
      <c r="F384" s="7"/>
      <c r="N384" s="7"/>
      <c r="R384" s="7"/>
      <c r="S384" s="7"/>
      <c r="T384" s="7"/>
    </row>
    <row r="385" ht="15.75" customHeight="1">
      <c r="B385" s="7"/>
      <c r="E385" s="7"/>
      <c r="F385" s="7"/>
      <c r="N385" s="7"/>
      <c r="R385" s="7"/>
      <c r="S385" s="7"/>
      <c r="T385" s="7"/>
    </row>
    <row r="386" ht="15.75" customHeight="1">
      <c r="B386" s="7"/>
      <c r="E386" s="7"/>
      <c r="F386" s="7"/>
      <c r="N386" s="7"/>
      <c r="R386" s="7"/>
      <c r="S386" s="7"/>
      <c r="T386" s="7"/>
    </row>
    <row r="387" ht="15.75" customHeight="1">
      <c r="B387" s="7"/>
      <c r="E387" s="7"/>
      <c r="F387" s="7"/>
      <c r="N387" s="7"/>
      <c r="R387" s="7"/>
      <c r="S387" s="7"/>
      <c r="T387" s="7"/>
    </row>
    <row r="388" ht="15.75" customHeight="1">
      <c r="B388" s="7"/>
      <c r="E388" s="7"/>
      <c r="F388" s="7"/>
      <c r="N388" s="7"/>
      <c r="R388" s="7"/>
      <c r="S388" s="7"/>
      <c r="T388" s="7"/>
    </row>
    <row r="389" ht="15.75" customHeight="1">
      <c r="B389" s="7"/>
      <c r="E389" s="7"/>
      <c r="F389" s="7"/>
      <c r="N389" s="7"/>
      <c r="R389" s="7"/>
      <c r="S389" s="7"/>
      <c r="T389" s="7"/>
    </row>
    <row r="390" ht="15.75" customHeight="1">
      <c r="B390" s="7"/>
      <c r="E390" s="7"/>
      <c r="F390" s="7"/>
      <c r="N390" s="7"/>
      <c r="R390" s="7"/>
      <c r="S390" s="7"/>
      <c r="T390" s="7"/>
    </row>
    <row r="391" ht="15.75" customHeight="1">
      <c r="B391" s="7"/>
      <c r="E391" s="7"/>
      <c r="F391" s="7"/>
      <c r="N391" s="7"/>
      <c r="R391" s="7"/>
      <c r="S391" s="7"/>
      <c r="T391" s="7"/>
    </row>
    <row r="392" ht="15.75" customHeight="1">
      <c r="B392" s="7"/>
      <c r="E392" s="7"/>
      <c r="F392" s="7"/>
      <c r="N392" s="7"/>
      <c r="R392" s="7"/>
      <c r="S392" s="7"/>
      <c r="T392" s="7"/>
    </row>
    <row r="393" ht="15.75" customHeight="1">
      <c r="B393" s="7"/>
      <c r="E393" s="7"/>
      <c r="F393" s="7"/>
      <c r="N393" s="7"/>
      <c r="R393" s="7"/>
      <c r="S393" s="7"/>
      <c r="T393" s="7"/>
    </row>
    <row r="394" ht="15.75" customHeight="1">
      <c r="B394" s="7"/>
      <c r="E394" s="7"/>
      <c r="F394" s="7"/>
      <c r="N394" s="7"/>
      <c r="R394" s="7"/>
      <c r="S394" s="7"/>
      <c r="T394" s="7"/>
    </row>
    <row r="395" ht="15.75" customHeight="1">
      <c r="B395" s="7"/>
      <c r="E395" s="7"/>
      <c r="F395" s="7"/>
      <c r="N395" s="7"/>
      <c r="R395" s="7"/>
      <c r="S395" s="7"/>
      <c r="T395" s="7"/>
    </row>
    <row r="396" ht="15.75" customHeight="1">
      <c r="B396" s="7"/>
      <c r="E396" s="7"/>
      <c r="F396" s="7"/>
      <c r="N396" s="7"/>
      <c r="R396" s="7"/>
      <c r="S396" s="7"/>
      <c r="T396" s="7"/>
    </row>
    <row r="397" ht="15.75" customHeight="1">
      <c r="B397" s="7"/>
      <c r="E397" s="7"/>
      <c r="F397" s="7"/>
      <c r="N397" s="7"/>
      <c r="R397" s="7"/>
      <c r="S397" s="7"/>
      <c r="T397" s="7"/>
    </row>
    <row r="398" ht="15.75" customHeight="1">
      <c r="B398" s="7"/>
      <c r="E398" s="7"/>
      <c r="F398" s="7"/>
      <c r="N398" s="7"/>
      <c r="R398" s="7"/>
      <c r="S398" s="7"/>
      <c r="T398" s="7"/>
    </row>
    <row r="399" ht="15.75" customHeight="1">
      <c r="B399" s="7"/>
      <c r="E399" s="7"/>
      <c r="F399" s="7"/>
      <c r="N399" s="7"/>
      <c r="R399" s="7"/>
      <c r="S399" s="7"/>
      <c r="T399" s="7"/>
    </row>
    <row r="400" ht="15.75" customHeight="1">
      <c r="B400" s="7"/>
      <c r="E400" s="7"/>
      <c r="F400" s="7"/>
      <c r="N400" s="7"/>
      <c r="R400" s="7"/>
      <c r="S400" s="7"/>
      <c r="T400" s="7"/>
    </row>
    <row r="401" ht="15.75" customHeight="1">
      <c r="B401" s="7"/>
      <c r="E401" s="7"/>
      <c r="F401" s="7"/>
      <c r="N401" s="7"/>
      <c r="R401" s="7"/>
      <c r="S401" s="7"/>
      <c r="T401" s="7"/>
    </row>
    <row r="402" ht="15.75" customHeight="1">
      <c r="B402" s="7"/>
      <c r="E402" s="7"/>
      <c r="F402" s="7"/>
      <c r="N402" s="7"/>
      <c r="R402" s="7"/>
      <c r="S402" s="7"/>
      <c r="T402" s="7"/>
    </row>
    <row r="403" ht="15.75" customHeight="1">
      <c r="B403" s="7"/>
      <c r="E403" s="7"/>
      <c r="F403" s="7"/>
      <c r="N403" s="7"/>
      <c r="R403" s="7"/>
      <c r="S403" s="7"/>
      <c r="T403" s="7"/>
    </row>
    <row r="404" ht="15.75" customHeight="1">
      <c r="B404" s="7"/>
      <c r="E404" s="7"/>
      <c r="F404" s="7"/>
      <c r="N404" s="7"/>
      <c r="R404" s="7"/>
      <c r="S404" s="7"/>
      <c r="T404" s="7"/>
    </row>
    <row r="405" ht="15.75" customHeight="1">
      <c r="B405" s="7"/>
      <c r="E405" s="7"/>
      <c r="F405" s="7"/>
      <c r="N405" s="7"/>
      <c r="R405" s="7"/>
      <c r="S405" s="7"/>
      <c r="T405" s="7"/>
    </row>
    <row r="406" ht="15.75" customHeight="1">
      <c r="B406" s="7"/>
      <c r="E406" s="7"/>
      <c r="F406" s="7"/>
      <c r="N406" s="7"/>
      <c r="R406" s="7"/>
      <c r="S406" s="7"/>
      <c r="T406" s="7"/>
    </row>
    <row r="407" ht="15.75" customHeight="1">
      <c r="B407" s="7"/>
      <c r="E407" s="7"/>
      <c r="F407" s="7"/>
      <c r="N407" s="7"/>
      <c r="R407" s="7"/>
      <c r="S407" s="7"/>
      <c r="T407" s="7"/>
    </row>
    <row r="408" ht="15.75" customHeight="1">
      <c r="B408" s="7"/>
      <c r="E408" s="7"/>
      <c r="F408" s="7"/>
      <c r="N408" s="7"/>
      <c r="R408" s="7"/>
      <c r="S408" s="7"/>
      <c r="T408" s="7"/>
    </row>
    <row r="409" ht="15.75" customHeight="1">
      <c r="B409" s="7"/>
      <c r="E409" s="7"/>
      <c r="F409" s="7"/>
      <c r="N409" s="7"/>
      <c r="R409" s="7"/>
      <c r="S409" s="7"/>
      <c r="T409" s="7"/>
    </row>
    <row r="410" ht="15.75" customHeight="1">
      <c r="B410" s="7"/>
      <c r="E410" s="7"/>
      <c r="F410" s="7"/>
      <c r="N410" s="7"/>
      <c r="R410" s="7"/>
      <c r="S410" s="7"/>
      <c r="T410" s="7"/>
    </row>
    <row r="411" ht="15.75" customHeight="1">
      <c r="B411" s="7"/>
      <c r="E411" s="7"/>
      <c r="F411" s="7"/>
      <c r="N411" s="7"/>
      <c r="R411" s="7"/>
      <c r="S411" s="7"/>
      <c r="T411" s="7"/>
    </row>
    <row r="412" ht="15.75" customHeight="1">
      <c r="B412" s="7"/>
      <c r="E412" s="7"/>
      <c r="F412" s="7"/>
      <c r="N412" s="7"/>
      <c r="R412" s="7"/>
      <c r="S412" s="7"/>
      <c r="T412" s="7"/>
    </row>
    <row r="413" ht="15.75" customHeight="1">
      <c r="B413" s="7"/>
      <c r="E413" s="7"/>
      <c r="F413" s="7"/>
      <c r="N413" s="7"/>
      <c r="R413" s="7"/>
      <c r="S413" s="7"/>
      <c r="T413" s="7"/>
    </row>
    <row r="414" ht="15.75" customHeight="1">
      <c r="B414" s="7"/>
      <c r="E414" s="7"/>
      <c r="F414" s="7"/>
      <c r="N414" s="7"/>
      <c r="R414" s="7"/>
      <c r="S414" s="7"/>
      <c r="T414" s="7"/>
    </row>
    <row r="415" ht="15.75" customHeight="1">
      <c r="B415" s="7"/>
      <c r="E415" s="7"/>
      <c r="F415" s="7"/>
      <c r="N415" s="7"/>
      <c r="R415" s="7"/>
      <c r="S415" s="7"/>
      <c r="T415" s="7"/>
    </row>
    <row r="416" ht="15.75" customHeight="1">
      <c r="B416" s="7"/>
      <c r="E416" s="7"/>
      <c r="F416" s="7"/>
      <c r="N416" s="7"/>
      <c r="R416" s="7"/>
      <c r="S416" s="7"/>
      <c r="T416" s="7"/>
    </row>
    <row r="417" ht="15.75" customHeight="1">
      <c r="B417" s="7"/>
      <c r="E417" s="7"/>
      <c r="F417" s="7"/>
      <c r="N417" s="7"/>
      <c r="R417" s="7"/>
      <c r="S417" s="7"/>
      <c r="T417" s="7"/>
    </row>
    <row r="418" ht="15.75" customHeight="1">
      <c r="B418" s="7"/>
      <c r="E418" s="7"/>
      <c r="F418" s="7"/>
      <c r="N418" s="7"/>
      <c r="R418" s="7"/>
      <c r="S418" s="7"/>
      <c r="T418" s="7"/>
    </row>
    <row r="419" ht="15.75" customHeight="1">
      <c r="B419" s="7"/>
      <c r="E419" s="7"/>
      <c r="F419" s="7"/>
      <c r="N419" s="7"/>
      <c r="R419" s="7"/>
      <c r="S419" s="7"/>
      <c r="T419" s="7"/>
    </row>
    <row r="420" ht="15.75" customHeight="1">
      <c r="B420" s="7"/>
      <c r="E420" s="7"/>
      <c r="F420" s="7"/>
      <c r="N420" s="7"/>
      <c r="R420" s="7"/>
      <c r="S420" s="7"/>
      <c r="T420" s="7"/>
    </row>
    <row r="421" ht="15.75" customHeight="1">
      <c r="B421" s="7"/>
      <c r="E421" s="7"/>
      <c r="F421" s="7"/>
      <c r="N421" s="7"/>
      <c r="R421" s="7"/>
      <c r="S421" s="7"/>
      <c r="T421" s="7"/>
    </row>
    <row r="422" ht="15.75" customHeight="1">
      <c r="B422" s="7"/>
      <c r="E422" s="7"/>
      <c r="F422" s="7"/>
      <c r="N422" s="7"/>
      <c r="R422" s="7"/>
      <c r="S422" s="7"/>
      <c r="T422" s="7"/>
    </row>
    <row r="423" ht="15.75" customHeight="1">
      <c r="B423" s="7"/>
      <c r="E423" s="7"/>
      <c r="F423" s="7"/>
      <c r="N423" s="7"/>
      <c r="R423" s="7"/>
      <c r="S423" s="7"/>
      <c r="T423" s="7"/>
    </row>
    <row r="424" ht="15.75" customHeight="1">
      <c r="B424" s="7"/>
      <c r="E424" s="7"/>
      <c r="F424" s="7"/>
      <c r="N424" s="7"/>
      <c r="R424" s="7"/>
      <c r="S424" s="7"/>
      <c r="T424" s="7"/>
    </row>
    <row r="425" ht="15.75" customHeight="1">
      <c r="B425" s="7"/>
      <c r="E425" s="7"/>
      <c r="F425" s="7"/>
      <c r="N425" s="7"/>
      <c r="R425" s="7"/>
      <c r="S425" s="7"/>
      <c r="T425" s="7"/>
    </row>
    <row r="426" ht="15.75" customHeight="1">
      <c r="B426" s="7"/>
      <c r="E426" s="7"/>
      <c r="F426" s="7"/>
      <c r="N426" s="7"/>
      <c r="R426" s="7"/>
      <c r="S426" s="7"/>
      <c r="T426" s="7"/>
    </row>
    <row r="427" ht="15.75" customHeight="1">
      <c r="B427" s="7"/>
      <c r="E427" s="7"/>
      <c r="F427" s="7"/>
      <c r="N427" s="7"/>
      <c r="R427" s="7"/>
      <c r="S427" s="7"/>
      <c r="T427" s="7"/>
    </row>
    <row r="428" ht="15.75" customHeight="1">
      <c r="B428" s="7"/>
      <c r="E428" s="7"/>
      <c r="F428" s="7"/>
      <c r="N428" s="7"/>
      <c r="R428" s="7"/>
      <c r="S428" s="7"/>
      <c r="T428" s="7"/>
    </row>
    <row r="429" ht="15.75" customHeight="1">
      <c r="B429" s="7"/>
      <c r="E429" s="7"/>
      <c r="F429" s="7"/>
      <c r="N429" s="7"/>
      <c r="R429" s="7"/>
      <c r="S429" s="7"/>
      <c r="T429" s="7"/>
    </row>
    <row r="430" ht="15.75" customHeight="1">
      <c r="B430" s="7"/>
      <c r="E430" s="7"/>
      <c r="F430" s="7"/>
      <c r="N430" s="7"/>
      <c r="R430" s="7"/>
      <c r="S430" s="7"/>
      <c r="T430" s="7"/>
    </row>
    <row r="431" ht="15.75" customHeight="1">
      <c r="B431" s="7"/>
      <c r="E431" s="7"/>
      <c r="F431" s="7"/>
      <c r="N431" s="7"/>
      <c r="R431" s="7"/>
      <c r="S431" s="7"/>
      <c r="T431" s="7"/>
    </row>
    <row r="432" ht="15.75" customHeight="1">
      <c r="B432" s="7"/>
      <c r="E432" s="7"/>
      <c r="F432" s="7"/>
      <c r="N432" s="7"/>
      <c r="R432" s="7"/>
      <c r="S432" s="7"/>
      <c r="T432" s="7"/>
    </row>
    <row r="433" ht="15.75" customHeight="1">
      <c r="B433" s="7"/>
      <c r="E433" s="7"/>
      <c r="F433" s="7"/>
      <c r="N433" s="7"/>
      <c r="R433" s="7"/>
      <c r="S433" s="7"/>
      <c r="T433" s="7"/>
    </row>
    <row r="434" ht="15.75" customHeight="1">
      <c r="B434" s="7"/>
      <c r="E434" s="7"/>
      <c r="F434" s="7"/>
      <c r="N434" s="7"/>
      <c r="R434" s="7"/>
      <c r="S434" s="7"/>
      <c r="T434" s="7"/>
    </row>
    <row r="435" ht="15.75" customHeight="1">
      <c r="B435" s="7"/>
      <c r="E435" s="7"/>
      <c r="F435" s="7"/>
      <c r="N435" s="7"/>
      <c r="R435" s="7"/>
      <c r="S435" s="7"/>
      <c r="T435" s="7"/>
    </row>
    <row r="436" ht="15.75" customHeight="1">
      <c r="B436" s="7"/>
      <c r="E436" s="7"/>
      <c r="F436" s="7"/>
      <c r="N436" s="7"/>
      <c r="R436" s="7"/>
      <c r="S436" s="7"/>
      <c r="T436" s="7"/>
    </row>
    <row r="437" ht="15.75" customHeight="1">
      <c r="B437" s="7"/>
      <c r="E437" s="7"/>
      <c r="F437" s="7"/>
      <c r="N437" s="7"/>
      <c r="R437" s="7"/>
      <c r="S437" s="7"/>
      <c r="T437" s="7"/>
    </row>
    <row r="438" ht="15.75" customHeight="1">
      <c r="B438" s="7"/>
      <c r="E438" s="7"/>
      <c r="F438" s="7"/>
      <c r="N438" s="7"/>
      <c r="R438" s="7"/>
      <c r="S438" s="7"/>
      <c r="T438" s="7"/>
    </row>
    <row r="439" ht="15.75" customHeight="1">
      <c r="B439" s="7"/>
      <c r="E439" s="7"/>
      <c r="F439" s="7"/>
      <c r="N439" s="7"/>
      <c r="R439" s="7"/>
      <c r="S439" s="7"/>
      <c r="T439" s="7"/>
    </row>
    <row r="440" ht="15.75" customHeight="1">
      <c r="B440" s="7"/>
      <c r="E440" s="7"/>
      <c r="F440" s="7"/>
      <c r="N440" s="7"/>
      <c r="R440" s="7"/>
      <c r="S440" s="7"/>
      <c r="T440" s="7"/>
    </row>
    <row r="441" ht="15.75" customHeight="1">
      <c r="B441" s="7"/>
      <c r="E441" s="7"/>
      <c r="F441" s="7"/>
      <c r="N441" s="7"/>
      <c r="R441" s="7"/>
      <c r="S441" s="7"/>
      <c r="T441" s="7"/>
    </row>
    <row r="442" ht="15.75" customHeight="1">
      <c r="B442" s="7"/>
      <c r="E442" s="7"/>
      <c r="F442" s="7"/>
      <c r="N442" s="7"/>
      <c r="R442" s="7"/>
      <c r="S442" s="7"/>
      <c r="T442" s="7"/>
    </row>
    <row r="443" ht="15.75" customHeight="1">
      <c r="B443" s="7"/>
      <c r="E443" s="7"/>
      <c r="F443" s="7"/>
      <c r="N443" s="7"/>
      <c r="R443" s="7"/>
      <c r="S443" s="7"/>
      <c r="T443" s="7"/>
    </row>
    <row r="444" ht="15.75" customHeight="1">
      <c r="B444" s="7"/>
      <c r="E444" s="7"/>
      <c r="F444" s="7"/>
      <c r="N444" s="7"/>
      <c r="R444" s="7"/>
      <c r="S444" s="7"/>
      <c r="T444" s="7"/>
    </row>
    <row r="445" ht="15.75" customHeight="1">
      <c r="B445" s="7"/>
      <c r="E445" s="7"/>
      <c r="F445" s="7"/>
      <c r="N445" s="7"/>
      <c r="R445" s="7"/>
      <c r="S445" s="7"/>
      <c r="T445" s="7"/>
    </row>
    <row r="446" ht="15.75" customHeight="1">
      <c r="B446" s="7"/>
      <c r="E446" s="7"/>
      <c r="F446" s="7"/>
      <c r="N446" s="7"/>
      <c r="R446" s="7"/>
      <c r="S446" s="7"/>
      <c r="T446" s="7"/>
    </row>
    <row r="447" ht="15.75" customHeight="1">
      <c r="B447" s="7"/>
      <c r="E447" s="7"/>
      <c r="F447" s="7"/>
      <c r="N447" s="7"/>
      <c r="R447" s="7"/>
      <c r="S447" s="7"/>
      <c r="T447" s="7"/>
    </row>
    <row r="448" ht="15.75" customHeight="1">
      <c r="B448" s="7"/>
      <c r="E448" s="7"/>
      <c r="F448" s="7"/>
      <c r="N448" s="7"/>
      <c r="R448" s="7"/>
      <c r="S448" s="7"/>
      <c r="T448" s="7"/>
    </row>
    <row r="449" ht="15.75" customHeight="1">
      <c r="B449" s="7"/>
      <c r="E449" s="7"/>
      <c r="F449" s="7"/>
      <c r="N449" s="7"/>
      <c r="R449" s="7"/>
      <c r="S449" s="7"/>
      <c r="T449" s="7"/>
    </row>
    <row r="450" ht="15.75" customHeight="1">
      <c r="B450" s="7"/>
      <c r="E450" s="7"/>
      <c r="F450" s="7"/>
      <c r="N450" s="7"/>
      <c r="R450" s="7"/>
      <c r="S450" s="7"/>
      <c r="T450" s="7"/>
    </row>
    <row r="451" ht="15.75" customHeight="1">
      <c r="B451" s="7"/>
      <c r="E451" s="7"/>
      <c r="F451" s="7"/>
      <c r="N451" s="7"/>
      <c r="R451" s="7"/>
      <c r="S451" s="7"/>
      <c r="T451" s="7"/>
    </row>
    <row r="452" ht="15.75" customHeight="1">
      <c r="B452" s="7"/>
      <c r="E452" s="7"/>
      <c r="F452" s="7"/>
      <c r="N452" s="7"/>
      <c r="R452" s="7"/>
      <c r="S452" s="7"/>
      <c r="T452" s="7"/>
    </row>
    <row r="453" ht="15.75" customHeight="1">
      <c r="B453" s="7"/>
      <c r="E453" s="7"/>
      <c r="F453" s="7"/>
      <c r="N453" s="7"/>
      <c r="R453" s="7"/>
      <c r="S453" s="7"/>
      <c r="T453" s="7"/>
    </row>
    <row r="454" ht="15.75" customHeight="1">
      <c r="B454" s="7"/>
      <c r="E454" s="7"/>
      <c r="F454" s="7"/>
      <c r="N454" s="7"/>
      <c r="R454" s="7"/>
      <c r="S454" s="7"/>
      <c r="T454" s="7"/>
    </row>
    <row r="455" ht="15.75" customHeight="1">
      <c r="B455" s="7"/>
      <c r="E455" s="7"/>
      <c r="F455" s="7"/>
      <c r="N455" s="7"/>
      <c r="R455" s="7"/>
      <c r="S455" s="7"/>
      <c r="T455" s="7"/>
    </row>
    <row r="456" ht="15.75" customHeight="1">
      <c r="B456" s="7"/>
      <c r="E456" s="7"/>
      <c r="F456" s="7"/>
      <c r="N456" s="7"/>
      <c r="R456" s="7"/>
      <c r="S456" s="7"/>
      <c r="T456" s="7"/>
    </row>
    <row r="457" ht="15.75" customHeight="1">
      <c r="B457" s="7"/>
      <c r="E457" s="7"/>
      <c r="F457" s="7"/>
      <c r="N457" s="7"/>
      <c r="R457" s="7"/>
      <c r="S457" s="7"/>
      <c r="T457" s="7"/>
    </row>
    <row r="458" ht="15.75" customHeight="1">
      <c r="B458" s="7"/>
      <c r="E458" s="7"/>
      <c r="F458" s="7"/>
      <c r="N458" s="7"/>
      <c r="R458" s="7"/>
      <c r="S458" s="7"/>
      <c r="T458" s="7"/>
    </row>
    <row r="459" ht="15.75" customHeight="1">
      <c r="B459" s="7"/>
      <c r="E459" s="7"/>
      <c r="F459" s="7"/>
      <c r="N459" s="7"/>
      <c r="R459" s="7"/>
      <c r="S459" s="7"/>
      <c r="T459" s="7"/>
    </row>
    <row r="460" ht="15.75" customHeight="1">
      <c r="B460" s="7"/>
      <c r="E460" s="7"/>
      <c r="F460" s="7"/>
      <c r="N460" s="7"/>
      <c r="R460" s="7"/>
      <c r="S460" s="7"/>
      <c r="T460" s="7"/>
    </row>
    <row r="461" ht="15.75" customHeight="1">
      <c r="B461" s="7"/>
      <c r="E461" s="7"/>
      <c r="F461" s="7"/>
      <c r="N461" s="7"/>
      <c r="R461" s="7"/>
      <c r="S461" s="7"/>
      <c r="T461" s="7"/>
    </row>
    <row r="462" ht="15.75" customHeight="1">
      <c r="B462" s="7"/>
      <c r="E462" s="7"/>
      <c r="F462" s="7"/>
      <c r="N462" s="7"/>
      <c r="R462" s="7"/>
      <c r="S462" s="7"/>
      <c r="T462" s="7"/>
    </row>
    <row r="463" ht="15.75" customHeight="1">
      <c r="B463" s="7"/>
      <c r="E463" s="7"/>
      <c r="F463" s="7"/>
      <c r="N463" s="7"/>
      <c r="R463" s="7"/>
      <c r="S463" s="7"/>
      <c r="T463" s="7"/>
    </row>
    <row r="464" ht="15.75" customHeight="1">
      <c r="B464" s="7"/>
      <c r="E464" s="7"/>
      <c r="F464" s="7"/>
      <c r="N464" s="7"/>
      <c r="R464" s="7"/>
      <c r="S464" s="7"/>
      <c r="T464" s="7"/>
    </row>
    <row r="465" ht="15.75" customHeight="1">
      <c r="B465" s="7"/>
      <c r="E465" s="7"/>
      <c r="F465" s="7"/>
      <c r="N465" s="7"/>
      <c r="R465" s="7"/>
      <c r="S465" s="7"/>
      <c r="T465" s="7"/>
    </row>
    <row r="466" ht="15.75" customHeight="1">
      <c r="B466" s="7"/>
      <c r="E466" s="7"/>
      <c r="F466" s="7"/>
      <c r="N466" s="7"/>
      <c r="R466" s="7"/>
      <c r="S466" s="7"/>
      <c r="T466" s="7"/>
    </row>
    <row r="467" ht="15.75" customHeight="1">
      <c r="B467" s="7"/>
      <c r="E467" s="7"/>
      <c r="F467" s="7"/>
      <c r="N467" s="7"/>
      <c r="R467" s="7"/>
      <c r="S467" s="7"/>
      <c r="T467" s="7"/>
    </row>
    <row r="468" ht="15.75" customHeight="1">
      <c r="B468" s="7"/>
      <c r="E468" s="7"/>
      <c r="F468" s="7"/>
      <c r="N468" s="7"/>
      <c r="R468" s="7"/>
      <c r="S468" s="7"/>
      <c r="T468" s="7"/>
    </row>
    <row r="469" ht="15.75" customHeight="1">
      <c r="B469" s="7"/>
      <c r="E469" s="7"/>
      <c r="F469" s="7"/>
      <c r="N469" s="7"/>
      <c r="R469" s="7"/>
      <c r="S469" s="7"/>
      <c r="T469" s="7"/>
    </row>
    <row r="470" ht="15.75" customHeight="1">
      <c r="B470" s="7"/>
      <c r="E470" s="7"/>
      <c r="F470" s="7"/>
      <c r="N470" s="7"/>
      <c r="R470" s="7"/>
      <c r="S470" s="7"/>
      <c r="T470" s="7"/>
    </row>
    <row r="471" ht="15.75" customHeight="1">
      <c r="B471" s="7"/>
      <c r="E471" s="7"/>
      <c r="F471" s="7"/>
      <c r="N471" s="7"/>
      <c r="R471" s="7"/>
      <c r="S471" s="7"/>
      <c r="T471" s="7"/>
    </row>
    <row r="472" ht="15.75" customHeight="1">
      <c r="B472" s="7"/>
      <c r="E472" s="7"/>
      <c r="F472" s="7"/>
      <c r="N472" s="7"/>
      <c r="R472" s="7"/>
      <c r="S472" s="7"/>
      <c r="T472" s="7"/>
    </row>
    <row r="473" ht="15.75" customHeight="1">
      <c r="B473" s="7"/>
      <c r="E473" s="7"/>
      <c r="F473" s="7"/>
      <c r="N473" s="7"/>
      <c r="R473" s="7"/>
      <c r="S473" s="7"/>
      <c r="T473" s="7"/>
    </row>
    <row r="474" ht="15.75" customHeight="1">
      <c r="B474" s="7"/>
      <c r="E474" s="7"/>
      <c r="F474" s="7"/>
      <c r="N474" s="7"/>
      <c r="R474" s="7"/>
      <c r="S474" s="7"/>
      <c r="T474" s="7"/>
    </row>
    <row r="475" ht="15.75" customHeight="1">
      <c r="B475" s="7"/>
      <c r="E475" s="7"/>
      <c r="F475" s="7"/>
      <c r="N475" s="7"/>
      <c r="R475" s="7"/>
      <c r="S475" s="7"/>
      <c r="T475" s="7"/>
    </row>
    <row r="476" ht="15.75" customHeight="1">
      <c r="B476" s="7"/>
      <c r="E476" s="7"/>
      <c r="F476" s="7"/>
      <c r="N476" s="7"/>
      <c r="R476" s="7"/>
      <c r="S476" s="7"/>
      <c r="T476" s="7"/>
    </row>
    <row r="477" ht="15.75" customHeight="1">
      <c r="B477" s="7"/>
      <c r="E477" s="7"/>
      <c r="F477" s="7"/>
      <c r="N477" s="7"/>
      <c r="R477" s="7"/>
      <c r="S477" s="7"/>
      <c r="T477" s="7"/>
    </row>
    <row r="478" ht="15.75" customHeight="1">
      <c r="B478" s="7"/>
      <c r="E478" s="7"/>
      <c r="F478" s="7"/>
      <c r="N478" s="7"/>
      <c r="R478" s="7"/>
      <c r="S478" s="7"/>
      <c r="T478" s="7"/>
    </row>
    <row r="479" ht="15.75" customHeight="1">
      <c r="B479" s="7"/>
      <c r="E479" s="7"/>
      <c r="F479" s="7"/>
      <c r="N479" s="7"/>
      <c r="R479" s="7"/>
      <c r="S479" s="7"/>
      <c r="T479" s="7"/>
    </row>
    <row r="480" ht="15.75" customHeight="1">
      <c r="B480" s="7"/>
      <c r="E480" s="7"/>
      <c r="F480" s="7"/>
      <c r="N480" s="7"/>
      <c r="R480" s="7"/>
      <c r="S480" s="7"/>
      <c r="T480" s="7"/>
    </row>
    <row r="481" ht="15.75" customHeight="1">
      <c r="B481" s="7"/>
      <c r="E481" s="7"/>
      <c r="F481" s="7"/>
      <c r="N481" s="7"/>
      <c r="R481" s="7"/>
      <c r="S481" s="7"/>
      <c r="T481" s="7"/>
    </row>
    <row r="482" ht="15.75" customHeight="1">
      <c r="B482" s="7"/>
      <c r="E482" s="7"/>
      <c r="F482" s="7"/>
      <c r="N482" s="7"/>
      <c r="R482" s="7"/>
      <c r="S482" s="7"/>
      <c r="T482" s="7"/>
    </row>
    <row r="483" ht="15.75" customHeight="1">
      <c r="B483" s="7"/>
      <c r="E483" s="7"/>
      <c r="F483" s="7"/>
      <c r="N483" s="7"/>
      <c r="R483" s="7"/>
      <c r="S483" s="7"/>
      <c r="T483" s="7"/>
    </row>
    <row r="484" ht="15.75" customHeight="1">
      <c r="B484" s="7"/>
      <c r="E484" s="7"/>
      <c r="F484" s="7"/>
      <c r="N484" s="7"/>
      <c r="R484" s="7"/>
      <c r="S484" s="7"/>
      <c r="T484" s="7"/>
    </row>
    <row r="485" ht="15.75" customHeight="1">
      <c r="B485" s="7"/>
      <c r="E485" s="7"/>
      <c r="F485" s="7"/>
      <c r="N485" s="7"/>
      <c r="R485" s="7"/>
      <c r="S485" s="7"/>
      <c r="T485" s="7"/>
    </row>
    <row r="486" ht="15.75" customHeight="1">
      <c r="B486" s="7"/>
      <c r="E486" s="7"/>
      <c r="F486" s="7"/>
      <c r="N486" s="7"/>
      <c r="R486" s="7"/>
      <c r="S486" s="7"/>
      <c r="T486" s="7"/>
    </row>
    <row r="487" ht="15.75" customHeight="1">
      <c r="B487" s="7"/>
      <c r="E487" s="7"/>
      <c r="F487" s="7"/>
      <c r="N487" s="7"/>
      <c r="R487" s="7"/>
      <c r="S487" s="7"/>
      <c r="T487" s="7"/>
    </row>
    <row r="488" ht="15.75" customHeight="1">
      <c r="B488" s="7"/>
      <c r="E488" s="7"/>
      <c r="F488" s="7"/>
      <c r="N488" s="7"/>
      <c r="R488" s="7"/>
      <c r="S488" s="7"/>
      <c r="T488" s="7"/>
    </row>
    <row r="489" ht="15.75" customHeight="1">
      <c r="B489" s="7"/>
      <c r="E489" s="7"/>
      <c r="F489" s="7"/>
      <c r="N489" s="7"/>
      <c r="R489" s="7"/>
      <c r="S489" s="7"/>
      <c r="T489" s="7"/>
    </row>
    <row r="490" ht="15.75" customHeight="1">
      <c r="B490" s="7"/>
      <c r="E490" s="7"/>
      <c r="F490" s="7"/>
      <c r="N490" s="7"/>
      <c r="R490" s="7"/>
      <c r="S490" s="7"/>
      <c r="T490" s="7"/>
    </row>
    <row r="491" ht="15.75" customHeight="1">
      <c r="B491" s="7"/>
      <c r="E491" s="7"/>
      <c r="F491" s="7"/>
      <c r="N491" s="7"/>
      <c r="R491" s="7"/>
      <c r="S491" s="7"/>
      <c r="T491" s="7"/>
    </row>
    <row r="492" ht="15.75" customHeight="1">
      <c r="B492" s="7"/>
      <c r="E492" s="7"/>
      <c r="F492" s="7"/>
      <c r="N492" s="7"/>
      <c r="R492" s="7"/>
      <c r="S492" s="7"/>
      <c r="T492" s="7"/>
    </row>
    <row r="493" ht="15.75" customHeight="1">
      <c r="B493" s="7"/>
      <c r="E493" s="7"/>
      <c r="F493" s="7"/>
      <c r="N493" s="7"/>
      <c r="R493" s="7"/>
      <c r="S493" s="7"/>
      <c r="T493" s="7"/>
    </row>
    <row r="494" ht="15.75" customHeight="1">
      <c r="B494" s="7"/>
      <c r="E494" s="7"/>
      <c r="F494" s="7"/>
      <c r="N494" s="7"/>
      <c r="R494" s="7"/>
      <c r="S494" s="7"/>
      <c r="T494" s="7"/>
    </row>
    <row r="495" ht="15.75" customHeight="1">
      <c r="B495" s="7"/>
      <c r="E495" s="7"/>
      <c r="F495" s="7"/>
      <c r="N495" s="7"/>
      <c r="R495" s="7"/>
      <c r="S495" s="7"/>
      <c r="T495" s="7"/>
    </row>
    <row r="496" ht="15.75" customHeight="1">
      <c r="B496" s="7"/>
      <c r="E496" s="7"/>
      <c r="F496" s="7"/>
      <c r="N496" s="7"/>
      <c r="R496" s="7"/>
      <c r="S496" s="7"/>
      <c r="T496" s="7"/>
    </row>
    <row r="497" ht="15.75" customHeight="1">
      <c r="B497" s="7"/>
      <c r="E497" s="7"/>
      <c r="F497" s="7"/>
      <c r="N497" s="7"/>
      <c r="R497" s="7"/>
      <c r="S497" s="7"/>
      <c r="T497" s="7"/>
    </row>
    <row r="498" ht="15.75" customHeight="1">
      <c r="B498" s="7"/>
      <c r="E498" s="7"/>
      <c r="F498" s="7"/>
      <c r="N498" s="7"/>
      <c r="R498" s="7"/>
      <c r="S498" s="7"/>
      <c r="T498" s="7"/>
    </row>
    <row r="499" ht="15.75" customHeight="1">
      <c r="B499" s="7"/>
      <c r="E499" s="7"/>
      <c r="F499" s="7"/>
      <c r="N499" s="7"/>
      <c r="R499" s="7"/>
      <c r="S499" s="7"/>
      <c r="T499" s="7"/>
    </row>
    <row r="500" ht="15.75" customHeight="1">
      <c r="B500" s="7"/>
      <c r="E500" s="7"/>
      <c r="F500" s="7"/>
      <c r="N500" s="7"/>
      <c r="R500" s="7"/>
      <c r="S500" s="7"/>
      <c r="T500" s="7"/>
    </row>
    <row r="501" ht="15.75" customHeight="1">
      <c r="B501" s="7"/>
      <c r="E501" s="7"/>
      <c r="F501" s="7"/>
      <c r="N501" s="7"/>
      <c r="R501" s="7"/>
      <c r="S501" s="7"/>
      <c r="T501" s="7"/>
    </row>
    <row r="502" ht="15.75" customHeight="1">
      <c r="B502" s="7"/>
      <c r="E502" s="7"/>
      <c r="F502" s="7"/>
      <c r="N502" s="7"/>
      <c r="R502" s="7"/>
      <c r="S502" s="7"/>
      <c r="T502" s="7"/>
    </row>
    <row r="503" ht="15.75" customHeight="1">
      <c r="B503" s="7"/>
      <c r="E503" s="7"/>
      <c r="F503" s="7"/>
      <c r="N503" s="7"/>
      <c r="R503" s="7"/>
      <c r="S503" s="7"/>
      <c r="T503" s="7"/>
    </row>
    <row r="504" ht="15.75" customHeight="1">
      <c r="B504" s="7"/>
      <c r="E504" s="7"/>
      <c r="F504" s="7"/>
      <c r="N504" s="7"/>
      <c r="R504" s="7"/>
      <c r="S504" s="7"/>
      <c r="T504" s="7"/>
    </row>
    <row r="505" ht="15.75" customHeight="1">
      <c r="B505" s="7"/>
      <c r="E505" s="7"/>
      <c r="F505" s="7"/>
      <c r="N505" s="7"/>
      <c r="R505" s="7"/>
      <c r="S505" s="7"/>
      <c r="T505" s="7"/>
    </row>
    <row r="506" ht="15.75" customHeight="1">
      <c r="B506" s="7"/>
      <c r="E506" s="7"/>
      <c r="F506" s="7"/>
      <c r="N506" s="7"/>
      <c r="R506" s="7"/>
      <c r="S506" s="7"/>
      <c r="T506" s="7"/>
    </row>
    <row r="507" ht="15.75" customHeight="1">
      <c r="B507" s="7"/>
      <c r="E507" s="7"/>
      <c r="F507" s="7"/>
      <c r="N507" s="7"/>
      <c r="R507" s="7"/>
      <c r="S507" s="7"/>
      <c r="T507" s="7"/>
    </row>
    <row r="508" ht="15.75" customHeight="1">
      <c r="B508" s="7"/>
      <c r="E508" s="7"/>
      <c r="F508" s="7"/>
      <c r="N508" s="7"/>
      <c r="R508" s="7"/>
      <c r="S508" s="7"/>
      <c r="T508" s="7"/>
    </row>
    <row r="509" ht="15.75" customHeight="1">
      <c r="B509" s="7"/>
      <c r="E509" s="7"/>
      <c r="F509" s="7"/>
      <c r="N509" s="7"/>
      <c r="R509" s="7"/>
      <c r="S509" s="7"/>
      <c r="T509" s="7"/>
    </row>
    <row r="510" ht="15.75" customHeight="1">
      <c r="B510" s="7"/>
      <c r="E510" s="7"/>
      <c r="F510" s="7"/>
      <c r="N510" s="7"/>
      <c r="R510" s="7"/>
      <c r="S510" s="7"/>
      <c r="T510" s="7"/>
    </row>
    <row r="511" ht="15.75" customHeight="1">
      <c r="B511" s="7"/>
      <c r="E511" s="7"/>
      <c r="F511" s="7"/>
      <c r="N511" s="7"/>
      <c r="R511" s="7"/>
      <c r="S511" s="7"/>
      <c r="T511" s="7"/>
    </row>
    <row r="512" ht="15.75" customHeight="1">
      <c r="B512" s="7"/>
      <c r="E512" s="7"/>
      <c r="F512" s="7"/>
      <c r="N512" s="7"/>
      <c r="R512" s="7"/>
      <c r="S512" s="7"/>
      <c r="T512" s="7"/>
    </row>
    <row r="513" ht="15.75" customHeight="1">
      <c r="B513" s="7"/>
      <c r="E513" s="7"/>
      <c r="F513" s="7"/>
      <c r="N513" s="7"/>
      <c r="R513" s="7"/>
      <c r="S513" s="7"/>
      <c r="T513" s="7"/>
    </row>
    <row r="514" ht="15.75" customHeight="1">
      <c r="B514" s="7"/>
      <c r="E514" s="7"/>
      <c r="F514" s="7"/>
      <c r="N514" s="7"/>
      <c r="R514" s="7"/>
      <c r="S514" s="7"/>
      <c r="T514" s="7"/>
    </row>
    <row r="515" ht="15.75" customHeight="1">
      <c r="B515" s="7"/>
      <c r="E515" s="7"/>
      <c r="F515" s="7"/>
      <c r="N515" s="7"/>
      <c r="R515" s="7"/>
      <c r="S515" s="7"/>
      <c r="T515" s="7"/>
    </row>
    <row r="516" ht="15.75" customHeight="1">
      <c r="B516" s="7"/>
      <c r="E516" s="7"/>
      <c r="F516" s="7"/>
      <c r="N516" s="7"/>
      <c r="R516" s="7"/>
      <c r="S516" s="7"/>
      <c r="T516" s="7"/>
    </row>
    <row r="517" ht="15.75" customHeight="1">
      <c r="B517" s="7"/>
      <c r="E517" s="7"/>
      <c r="F517" s="7"/>
      <c r="N517" s="7"/>
      <c r="R517" s="7"/>
      <c r="S517" s="7"/>
      <c r="T517" s="7"/>
    </row>
    <row r="518" ht="15.75" customHeight="1">
      <c r="B518" s="7"/>
      <c r="E518" s="7"/>
      <c r="F518" s="7"/>
      <c r="N518" s="7"/>
      <c r="R518" s="7"/>
      <c r="S518" s="7"/>
      <c r="T518" s="7"/>
    </row>
    <row r="519" ht="15.75" customHeight="1">
      <c r="B519" s="7"/>
      <c r="E519" s="7"/>
      <c r="F519" s="7"/>
      <c r="N519" s="7"/>
      <c r="R519" s="7"/>
      <c r="S519" s="7"/>
      <c r="T519" s="7"/>
    </row>
    <row r="520" ht="15.75" customHeight="1">
      <c r="B520" s="7"/>
      <c r="E520" s="7"/>
      <c r="F520" s="7"/>
      <c r="N520" s="7"/>
      <c r="R520" s="7"/>
      <c r="S520" s="7"/>
      <c r="T520" s="7"/>
    </row>
    <row r="521" ht="15.75" customHeight="1">
      <c r="B521" s="7"/>
      <c r="E521" s="7"/>
      <c r="F521" s="7"/>
      <c r="N521" s="7"/>
      <c r="R521" s="7"/>
      <c r="S521" s="7"/>
      <c r="T521" s="7"/>
    </row>
    <row r="522" ht="15.75" customHeight="1">
      <c r="B522" s="7"/>
      <c r="E522" s="7"/>
      <c r="F522" s="7"/>
      <c r="N522" s="7"/>
      <c r="R522" s="7"/>
      <c r="S522" s="7"/>
      <c r="T522" s="7"/>
    </row>
    <row r="523" ht="15.75" customHeight="1">
      <c r="B523" s="7"/>
      <c r="E523" s="7"/>
      <c r="F523" s="7"/>
      <c r="N523" s="7"/>
      <c r="R523" s="7"/>
      <c r="S523" s="7"/>
      <c r="T523" s="7"/>
    </row>
    <row r="524" ht="15.75" customHeight="1">
      <c r="B524" s="7"/>
      <c r="E524" s="7"/>
      <c r="F524" s="7"/>
      <c r="N524" s="7"/>
      <c r="R524" s="7"/>
      <c r="S524" s="7"/>
      <c r="T524" s="7"/>
    </row>
    <row r="525" ht="15.75" customHeight="1">
      <c r="B525" s="7"/>
      <c r="E525" s="7"/>
      <c r="F525" s="7"/>
      <c r="N525" s="7"/>
      <c r="R525" s="7"/>
      <c r="S525" s="7"/>
      <c r="T525" s="7"/>
    </row>
    <row r="526" ht="15.75" customHeight="1">
      <c r="B526" s="7"/>
      <c r="E526" s="7"/>
      <c r="F526" s="7"/>
      <c r="N526" s="7"/>
      <c r="R526" s="7"/>
      <c r="S526" s="7"/>
      <c r="T526" s="7"/>
    </row>
    <row r="527" ht="15.75" customHeight="1">
      <c r="B527" s="7"/>
      <c r="E527" s="7"/>
      <c r="F527" s="7"/>
      <c r="N527" s="7"/>
      <c r="R527" s="7"/>
      <c r="S527" s="7"/>
      <c r="T527" s="7"/>
    </row>
    <row r="528" ht="15.75" customHeight="1">
      <c r="B528" s="7"/>
      <c r="E528" s="7"/>
      <c r="F528" s="7"/>
      <c r="N528" s="7"/>
      <c r="R528" s="7"/>
      <c r="S528" s="7"/>
      <c r="T528" s="7"/>
    </row>
    <row r="529" ht="15.75" customHeight="1">
      <c r="B529" s="7"/>
      <c r="E529" s="7"/>
      <c r="F529" s="7"/>
      <c r="N529" s="7"/>
      <c r="R529" s="7"/>
      <c r="S529" s="7"/>
      <c r="T529" s="7"/>
    </row>
    <row r="530" ht="15.75" customHeight="1">
      <c r="B530" s="7"/>
      <c r="E530" s="7"/>
      <c r="F530" s="7"/>
      <c r="N530" s="7"/>
      <c r="R530" s="7"/>
      <c r="S530" s="7"/>
      <c r="T530" s="7"/>
    </row>
    <row r="531" ht="15.75" customHeight="1">
      <c r="B531" s="7"/>
      <c r="E531" s="7"/>
      <c r="F531" s="7"/>
      <c r="N531" s="7"/>
      <c r="R531" s="7"/>
      <c r="S531" s="7"/>
      <c r="T531" s="7"/>
    </row>
    <row r="532" ht="15.75" customHeight="1">
      <c r="B532" s="7"/>
      <c r="E532" s="7"/>
      <c r="F532" s="7"/>
      <c r="N532" s="7"/>
      <c r="R532" s="7"/>
      <c r="S532" s="7"/>
      <c r="T532" s="7"/>
    </row>
    <row r="533" ht="15.75" customHeight="1">
      <c r="B533" s="7"/>
      <c r="E533" s="7"/>
      <c r="F533" s="7"/>
      <c r="N533" s="7"/>
      <c r="R533" s="7"/>
      <c r="S533" s="7"/>
      <c r="T533" s="7"/>
    </row>
    <row r="534" ht="15.75" customHeight="1">
      <c r="B534" s="7"/>
      <c r="E534" s="7"/>
      <c r="F534" s="7"/>
      <c r="N534" s="7"/>
      <c r="R534" s="7"/>
      <c r="S534" s="7"/>
      <c r="T534" s="7"/>
    </row>
    <row r="535" ht="15.75" customHeight="1">
      <c r="B535" s="7"/>
      <c r="E535" s="7"/>
      <c r="F535" s="7"/>
      <c r="N535" s="7"/>
      <c r="R535" s="7"/>
      <c r="S535" s="7"/>
      <c r="T535" s="7"/>
    </row>
    <row r="536" ht="15.75" customHeight="1">
      <c r="B536" s="7"/>
      <c r="E536" s="7"/>
      <c r="F536" s="7"/>
      <c r="N536" s="7"/>
      <c r="R536" s="7"/>
      <c r="S536" s="7"/>
      <c r="T536" s="7"/>
    </row>
    <row r="537" ht="15.75" customHeight="1">
      <c r="B537" s="7"/>
      <c r="E537" s="7"/>
      <c r="F537" s="7"/>
      <c r="N537" s="7"/>
      <c r="R537" s="7"/>
      <c r="S537" s="7"/>
      <c r="T537" s="7"/>
    </row>
    <row r="538" ht="15.75" customHeight="1">
      <c r="B538" s="7"/>
      <c r="E538" s="7"/>
      <c r="F538" s="7"/>
      <c r="N538" s="7"/>
      <c r="R538" s="7"/>
      <c r="S538" s="7"/>
      <c r="T538" s="7"/>
    </row>
    <row r="539" ht="15.75" customHeight="1">
      <c r="B539" s="7"/>
      <c r="E539" s="7"/>
      <c r="F539" s="7"/>
      <c r="N539" s="7"/>
      <c r="R539" s="7"/>
      <c r="S539" s="7"/>
      <c r="T539" s="7"/>
    </row>
    <row r="540" ht="15.75" customHeight="1">
      <c r="B540" s="7"/>
      <c r="E540" s="7"/>
      <c r="F540" s="7"/>
      <c r="N540" s="7"/>
      <c r="R540" s="7"/>
      <c r="S540" s="7"/>
      <c r="T540" s="7"/>
    </row>
    <row r="541" ht="15.75" customHeight="1">
      <c r="B541" s="7"/>
      <c r="E541" s="7"/>
      <c r="F541" s="7"/>
      <c r="N541" s="7"/>
      <c r="R541" s="7"/>
      <c r="S541" s="7"/>
      <c r="T541" s="7"/>
    </row>
    <row r="542" ht="15.75" customHeight="1">
      <c r="B542" s="7"/>
      <c r="E542" s="7"/>
      <c r="F542" s="7"/>
      <c r="N542" s="7"/>
      <c r="R542" s="7"/>
      <c r="S542" s="7"/>
      <c r="T542" s="7"/>
    </row>
    <row r="543" ht="15.75" customHeight="1">
      <c r="B543" s="7"/>
      <c r="E543" s="7"/>
      <c r="F543" s="7"/>
      <c r="N543" s="7"/>
      <c r="R543" s="7"/>
      <c r="S543" s="7"/>
      <c r="T543" s="7"/>
    </row>
    <row r="544" ht="15.75" customHeight="1">
      <c r="B544" s="7"/>
      <c r="E544" s="7"/>
      <c r="F544" s="7"/>
      <c r="N544" s="7"/>
      <c r="R544" s="7"/>
      <c r="S544" s="7"/>
      <c r="T544" s="7"/>
    </row>
    <row r="545" ht="15.75" customHeight="1">
      <c r="B545" s="7"/>
      <c r="E545" s="7"/>
      <c r="F545" s="7"/>
      <c r="N545" s="7"/>
      <c r="R545" s="7"/>
      <c r="S545" s="7"/>
      <c r="T545" s="7"/>
    </row>
    <row r="546" ht="15.75" customHeight="1">
      <c r="B546" s="7"/>
      <c r="E546" s="7"/>
      <c r="F546" s="7"/>
      <c r="N546" s="7"/>
      <c r="R546" s="7"/>
      <c r="S546" s="7"/>
      <c r="T546" s="7"/>
    </row>
    <row r="547" ht="15.75" customHeight="1">
      <c r="B547" s="7"/>
      <c r="E547" s="7"/>
      <c r="F547" s="7"/>
      <c r="N547" s="7"/>
      <c r="R547" s="7"/>
      <c r="S547" s="7"/>
      <c r="T547" s="7"/>
    </row>
    <row r="548" ht="15.75" customHeight="1">
      <c r="B548" s="7"/>
      <c r="E548" s="7"/>
      <c r="F548" s="7"/>
      <c r="N548" s="7"/>
      <c r="R548" s="7"/>
      <c r="S548" s="7"/>
      <c r="T548" s="7"/>
    </row>
    <row r="549" ht="15.75" customHeight="1">
      <c r="B549" s="7"/>
      <c r="E549" s="7"/>
      <c r="F549" s="7"/>
      <c r="N549" s="7"/>
      <c r="R549" s="7"/>
      <c r="S549" s="7"/>
      <c r="T549" s="7"/>
    </row>
    <row r="550" ht="15.75" customHeight="1">
      <c r="B550" s="7"/>
      <c r="E550" s="7"/>
      <c r="F550" s="7"/>
      <c r="N550" s="7"/>
      <c r="R550" s="7"/>
      <c r="S550" s="7"/>
      <c r="T550" s="7"/>
    </row>
    <row r="551" ht="15.75" customHeight="1">
      <c r="B551" s="7"/>
      <c r="E551" s="7"/>
      <c r="F551" s="7"/>
      <c r="N551" s="7"/>
      <c r="R551" s="7"/>
      <c r="S551" s="7"/>
      <c r="T551" s="7"/>
    </row>
    <row r="552" ht="15.75" customHeight="1">
      <c r="B552" s="7"/>
      <c r="E552" s="7"/>
      <c r="F552" s="7"/>
      <c r="N552" s="7"/>
      <c r="R552" s="7"/>
      <c r="S552" s="7"/>
      <c r="T552" s="7"/>
    </row>
    <row r="553" ht="15.75" customHeight="1">
      <c r="B553" s="7"/>
      <c r="E553" s="7"/>
      <c r="F553" s="7"/>
      <c r="N553" s="7"/>
      <c r="R553" s="7"/>
      <c r="S553" s="7"/>
      <c r="T553" s="7"/>
    </row>
    <row r="554" ht="15.75" customHeight="1">
      <c r="B554" s="7"/>
      <c r="E554" s="7"/>
      <c r="F554" s="7"/>
      <c r="N554" s="7"/>
      <c r="R554" s="7"/>
      <c r="S554" s="7"/>
      <c r="T554" s="7"/>
    </row>
    <row r="555" ht="15.75" customHeight="1">
      <c r="B555" s="7"/>
      <c r="E555" s="7"/>
      <c r="F555" s="7"/>
      <c r="N555" s="7"/>
      <c r="R555" s="7"/>
      <c r="S555" s="7"/>
      <c r="T555" s="7"/>
    </row>
    <row r="556" ht="15.75" customHeight="1">
      <c r="B556" s="7"/>
      <c r="E556" s="7"/>
      <c r="F556" s="7"/>
      <c r="N556" s="7"/>
      <c r="R556" s="7"/>
      <c r="S556" s="7"/>
      <c r="T556" s="7"/>
    </row>
    <row r="557" ht="15.75" customHeight="1">
      <c r="B557" s="7"/>
      <c r="E557" s="7"/>
      <c r="F557" s="7"/>
      <c r="N557" s="7"/>
      <c r="R557" s="7"/>
      <c r="S557" s="7"/>
      <c r="T557" s="7"/>
    </row>
    <row r="558" ht="15.75" customHeight="1">
      <c r="B558" s="7"/>
      <c r="E558" s="7"/>
      <c r="F558" s="7"/>
      <c r="N558" s="7"/>
      <c r="R558" s="7"/>
      <c r="S558" s="7"/>
      <c r="T558" s="7"/>
    </row>
    <row r="559" ht="15.75" customHeight="1">
      <c r="B559" s="7"/>
      <c r="E559" s="7"/>
      <c r="F559" s="7"/>
      <c r="N559" s="7"/>
      <c r="R559" s="7"/>
      <c r="S559" s="7"/>
      <c r="T559" s="7"/>
    </row>
    <row r="560" ht="15.75" customHeight="1">
      <c r="B560" s="7"/>
      <c r="E560" s="7"/>
      <c r="F560" s="7"/>
      <c r="N560" s="7"/>
      <c r="R560" s="7"/>
      <c r="S560" s="7"/>
      <c r="T560" s="7"/>
    </row>
    <row r="561" ht="15.75" customHeight="1">
      <c r="B561" s="7"/>
      <c r="E561" s="7"/>
      <c r="F561" s="7"/>
      <c r="N561" s="7"/>
      <c r="R561" s="7"/>
      <c r="S561" s="7"/>
      <c r="T561" s="7"/>
    </row>
    <row r="562" ht="15.75" customHeight="1">
      <c r="B562" s="7"/>
      <c r="E562" s="7"/>
      <c r="F562" s="7"/>
      <c r="N562" s="7"/>
      <c r="R562" s="7"/>
      <c r="S562" s="7"/>
      <c r="T562" s="7"/>
    </row>
    <row r="563" ht="15.75" customHeight="1">
      <c r="B563" s="7"/>
      <c r="E563" s="7"/>
      <c r="F563" s="7"/>
      <c r="N563" s="7"/>
      <c r="R563" s="7"/>
      <c r="S563" s="7"/>
      <c r="T563" s="7"/>
    </row>
    <row r="564" ht="15.75" customHeight="1">
      <c r="B564" s="7"/>
      <c r="E564" s="7"/>
      <c r="F564" s="7"/>
      <c r="N564" s="7"/>
      <c r="R564" s="7"/>
      <c r="S564" s="7"/>
      <c r="T564" s="7"/>
    </row>
    <row r="565" ht="15.75" customHeight="1">
      <c r="B565" s="7"/>
      <c r="E565" s="7"/>
      <c r="F565" s="7"/>
      <c r="N565" s="7"/>
      <c r="R565" s="7"/>
      <c r="S565" s="7"/>
      <c r="T565" s="7"/>
    </row>
    <row r="566" ht="15.75" customHeight="1">
      <c r="B566" s="7"/>
      <c r="E566" s="7"/>
      <c r="F566" s="7"/>
      <c r="N566" s="7"/>
      <c r="R566" s="7"/>
      <c r="S566" s="7"/>
      <c r="T566" s="7"/>
    </row>
    <row r="567" ht="15.75" customHeight="1">
      <c r="B567" s="7"/>
      <c r="E567" s="7"/>
      <c r="F567" s="7"/>
      <c r="N567" s="7"/>
      <c r="R567" s="7"/>
      <c r="S567" s="7"/>
      <c r="T567" s="7"/>
    </row>
    <row r="568" ht="15.75" customHeight="1">
      <c r="B568" s="7"/>
      <c r="E568" s="7"/>
      <c r="F568" s="7"/>
      <c r="N568" s="7"/>
      <c r="R568" s="7"/>
      <c r="S568" s="7"/>
      <c r="T568" s="7"/>
    </row>
    <row r="569" ht="15.75" customHeight="1">
      <c r="B569" s="7"/>
      <c r="E569" s="7"/>
      <c r="F569" s="7"/>
      <c r="N569" s="7"/>
      <c r="R569" s="7"/>
      <c r="S569" s="7"/>
      <c r="T569" s="7"/>
    </row>
    <row r="570" ht="15.75" customHeight="1">
      <c r="B570" s="7"/>
      <c r="E570" s="7"/>
      <c r="F570" s="7"/>
      <c r="N570" s="7"/>
      <c r="R570" s="7"/>
      <c r="S570" s="7"/>
      <c r="T570" s="7"/>
    </row>
    <row r="571" ht="15.75" customHeight="1">
      <c r="B571" s="7"/>
      <c r="E571" s="7"/>
      <c r="F571" s="7"/>
      <c r="N571" s="7"/>
      <c r="R571" s="7"/>
      <c r="S571" s="7"/>
      <c r="T571" s="7"/>
    </row>
    <row r="572" ht="15.75" customHeight="1">
      <c r="B572" s="7"/>
      <c r="E572" s="7"/>
      <c r="F572" s="7"/>
      <c r="N572" s="7"/>
      <c r="R572" s="7"/>
      <c r="S572" s="7"/>
      <c r="T572" s="7"/>
    </row>
    <row r="573" ht="15.75" customHeight="1">
      <c r="B573" s="7"/>
      <c r="E573" s="7"/>
      <c r="F573" s="7"/>
      <c r="N573" s="7"/>
      <c r="R573" s="7"/>
      <c r="S573" s="7"/>
      <c r="T573" s="7"/>
    </row>
    <row r="574" ht="15.75" customHeight="1">
      <c r="B574" s="7"/>
      <c r="E574" s="7"/>
      <c r="F574" s="7"/>
      <c r="N574" s="7"/>
      <c r="R574" s="7"/>
      <c r="S574" s="7"/>
      <c r="T574" s="7"/>
    </row>
    <row r="575" ht="15.75" customHeight="1">
      <c r="B575" s="7"/>
      <c r="E575" s="7"/>
      <c r="F575" s="7"/>
      <c r="N575" s="7"/>
      <c r="R575" s="7"/>
      <c r="S575" s="7"/>
      <c r="T575" s="7"/>
    </row>
    <row r="576" ht="15.75" customHeight="1">
      <c r="B576" s="7"/>
      <c r="E576" s="7"/>
      <c r="F576" s="7"/>
      <c r="N576" s="7"/>
      <c r="R576" s="7"/>
      <c r="S576" s="7"/>
      <c r="T576" s="7"/>
    </row>
    <row r="577" ht="15.75" customHeight="1">
      <c r="B577" s="7"/>
      <c r="E577" s="7"/>
      <c r="F577" s="7"/>
      <c r="N577" s="7"/>
      <c r="R577" s="7"/>
      <c r="S577" s="7"/>
      <c r="T577" s="7"/>
    </row>
    <row r="578" ht="15.75" customHeight="1">
      <c r="B578" s="7"/>
      <c r="E578" s="7"/>
      <c r="F578" s="7"/>
      <c r="N578" s="7"/>
      <c r="R578" s="7"/>
      <c r="S578" s="7"/>
      <c r="T578" s="7"/>
    </row>
    <row r="579" ht="15.75" customHeight="1">
      <c r="B579" s="7"/>
      <c r="E579" s="7"/>
      <c r="F579" s="7"/>
      <c r="N579" s="7"/>
      <c r="R579" s="7"/>
      <c r="S579" s="7"/>
      <c r="T579" s="7"/>
    </row>
    <row r="580" ht="15.75" customHeight="1">
      <c r="B580" s="7"/>
      <c r="E580" s="7"/>
      <c r="F580" s="7"/>
      <c r="N580" s="7"/>
      <c r="R580" s="7"/>
      <c r="S580" s="7"/>
      <c r="T580" s="7"/>
    </row>
    <row r="581" ht="15.75" customHeight="1">
      <c r="B581" s="7"/>
      <c r="E581" s="7"/>
      <c r="F581" s="7"/>
      <c r="N581" s="7"/>
      <c r="R581" s="7"/>
      <c r="S581" s="7"/>
      <c r="T581" s="7"/>
    </row>
    <row r="582" ht="15.75" customHeight="1">
      <c r="B582" s="7"/>
      <c r="E582" s="7"/>
      <c r="F582" s="7"/>
      <c r="N582" s="7"/>
      <c r="R582" s="7"/>
      <c r="S582" s="7"/>
      <c r="T582" s="7"/>
    </row>
    <row r="583" ht="15.75" customHeight="1">
      <c r="B583" s="7"/>
      <c r="E583" s="7"/>
      <c r="F583" s="7"/>
      <c r="N583" s="7"/>
      <c r="R583" s="7"/>
      <c r="S583" s="7"/>
      <c r="T583" s="7"/>
    </row>
    <row r="584" ht="15.75" customHeight="1">
      <c r="B584" s="7"/>
      <c r="E584" s="7"/>
      <c r="F584" s="7"/>
      <c r="N584" s="7"/>
      <c r="R584" s="7"/>
      <c r="S584" s="7"/>
      <c r="T584" s="7"/>
    </row>
    <row r="585" ht="15.75" customHeight="1">
      <c r="B585" s="7"/>
      <c r="E585" s="7"/>
      <c r="F585" s="7"/>
      <c r="N585" s="7"/>
      <c r="R585" s="7"/>
      <c r="S585" s="7"/>
      <c r="T585" s="7"/>
    </row>
    <row r="586" ht="15.75" customHeight="1">
      <c r="B586" s="7"/>
      <c r="E586" s="7"/>
      <c r="F586" s="7"/>
      <c r="N586" s="7"/>
      <c r="R586" s="7"/>
      <c r="S586" s="7"/>
      <c r="T586" s="7"/>
    </row>
    <row r="587" ht="15.75" customHeight="1">
      <c r="B587" s="7"/>
      <c r="E587" s="7"/>
      <c r="F587" s="7"/>
      <c r="N587" s="7"/>
      <c r="R587" s="7"/>
      <c r="S587" s="7"/>
      <c r="T587" s="7"/>
    </row>
    <row r="588" ht="15.75" customHeight="1">
      <c r="B588" s="7"/>
      <c r="E588" s="7"/>
      <c r="F588" s="7"/>
      <c r="N588" s="7"/>
      <c r="R588" s="7"/>
      <c r="S588" s="7"/>
      <c r="T588" s="7"/>
    </row>
    <row r="589" ht="15.75" customHeight="1">
      <c r="B589" s="7"/>
      <c r="E589" s="7"/>
      <c r="F589" s="7"/>
      <c r="N589" s="7"/>
      <c r="R589" s="7"/>
      <c r="S589" s="7"/>
      <c r="T589" s="7"/>
    </row>
    <row r="590" ht="15.75" customHeight="1">
      <c r="B590" s="7"/>
      <c r="E590" s="7"/>
      <c r="F590" s="7"/>
      <c r="N590" s="7"/>
      <c r="R590" s="7"/>
      <c r="S590" s="7"/>
      <c r="T590" s="7"/>
    </row>
    <row r="591" ht="15.75" customHeight="1">
      <c r="B591" s="7"/>
      <c r="E591" s="7"/>
      <c r="F591" s="7"/>
      <c r="N591" s="7"/>
      <c r="R591" s="7"/>
      <c r="S591" s="7"/>
      <c r="T591" s="7"/>
    </row>
    <row r="592" ht="15.75" customHeight="1">
      <c r="B592" s="7"/>
      <c r="E592" s="7"/>
      <c r="F592" s="7"/>
      <c r="N592" s="7"/>
      <c r="R592" s="7"/>
      <c r="S592" s="7"/>
      <c r="T592" s="7"/>
    </row>
    <row r="593" ht="15.75" customHeight="1">
      <c r="B593" s="7"/>
      <c r="E593" s="7"/>
      <c r="F593" s="7"/>
      <c r="N593" s="7"/>
      <c r="R593" s="7"/>
      <c r="S593" s="7"/>
      <c r="T593" s="7"/>
    </row>
    <row r="594" ht="15.75" customHeight="1">
      <c r="B594" s="7"/>
      <c r="E594" s="7"/>
      <c r="F594" s="7"/>
      <c r="N594" s="7"/>
      <c r="R594" s="7"/>
      <c r="S594" s="7"/>
      <c r="T594" s="7"/>
    </row>
    <row r="595" ht="15.75" customHeight="1">
      <c r="B595" s="7"/>
      <c r="E595" s="7"/>
      <c r="F595" s="7"/>
      <c r="N595" s="7"/>
      <c r="R595" s="7"/>
      <c r="S595" s="7"/>
      <c r="T595" s="7"/>
    </row>
    <row r="596" ht="15.75" customHeight="1">
      <c r="B596" s="7"/>
      <c r="E596" s="7"/>
      <c r="F596" s="7"/>
      <c r="N596" s="7"/>
      <c r="R596" s="7"/>
      <c r="S596" s="7"/>
      <c r="T596" s="7"/>
    </row>
    <row r="597" ht="15.75" customHeight="1">
      <c r="B597" s="7"/>
      <c r="E597" s="7"/>
      <c r="F597" s="7"/>
      <c r="N597" s="7"/>
      <c r="R597" s="7"/>
      <c r="S597" s="7"/>
      <c r="T597" s="7"/>
    </row>
    <row r="598" ht="15.75" customHeight="1">
      <c r="B598" s="7"/>
      <c r="E598" s="7"/>
      <c r="F598" s="7"/>
      <c r="N598" s="7"/>
      <c r="R598" s="7"/>
      <c r="S598" s="7"/>
      <c r="T598" s="7"/>
    </row>
    <row r="599" ht="15.75" customHeight="1">
      <c r="B599" s="7"/>
      <c r="E599" s="7"/>
      <c r="F599" s="7"/>
      <c r="N599" s="7"/>
      <c r="R599" s="7"/>
      <c r="S599" s="7"/>
      <c r="T599" s="7"/>
    </row>
    <row r="600" ht="15.75" customHeight="1">
      <c r="B600" s="7"/>
      <c r="E600" s="7"/>
      <c r="F600" s="7"/>
      <c r="N600" s="7"/>
      <c r="R600" s="7"/>
      <c r="S600" s="7"/>
      <c r="T600" s="7"/>
    </row>
    <row r="601" ht="15.75" customHeight="1">
      <c r="B601" s="7"/>
      <c r="E601" s="7"/>
      <c r="F601" s="7"/>
      <c r="N601" s="7"/>
      <c r="R601" s="7"/>
      <c r="S601" s="7"/>
      <c r="T601" s="7"/>
    </row>
    <row r="602" ht="15.75" customHeight="1">
      <c r="B602" s="7"/>
      <c r="E602" s="7"/>
      <c r="F602" s="7"/>
      <c r="N602" s="7"/>
      <c r="R602" s="7"/>
      <c r="S602" s="7"/>
      <c r="T602" s="7"/>
    </row>
    <row r="603" ht="15.75" customHeight="1">
      <c r="B603" s="7"/>
      <c r="E603" s="7"/>
      <c r="F603" s="7"/>
      <c r="N603" s="7"/>
      <c r="R603" s="7"/>
      <c r="S603" s="7"/>
      <c r="T603" s="7"/>
    </row>
    <row r="604" ht="15.75" customHeight="1">
      <c r="B604" s="7"/>
      <c r="E604" s="7"/>
      <c r="F604" s="7"/>
      <c r="N604" s="7"/>
      <c r="R604" s="7"/>
      <c r="S604" s="7"/>
      <c r="T604" s="7"/>
    </row>
    <row r="605" ht="15.75" customHeight="1">
      <c r="B605" s="7"/>
      <c r="E605" s="7"/>
      <c r="F605" s="7"/>
      <c r="N605" s="7"/>
      <c r="R605" s="7"/>
      <c r="S605" s="7"/>
      <c r="T605" s="7"/>
    </row>
    <row r="606" ht="15.75" customHeight="1">
      <c r="B606" s="7"/>
      <c r="E606" s="7"/>
      <c r="F606" s="7"/>
      <c r="N606" s="7"/>
      <c r="R606" s="7"/>
      <c r="S606" s="7"/>
      <c r="T606" s="7"/>
    </row>
    <row r="607" ht="15.75" customHeight="1">
      <c r="B607" s="7"/>
      <c r="E607" s="7"/>
      <c r="F607" s="7"/>
      <c r="N607" s="7"/>
      <c r="R607" s="7"/>
      <c r="S607" s="7"/>
      <c r="T607" s="7"/>
    </row>
    <row r="608" ht="15.75" customHeight="1">
      <c r="B608" s="7"/>
      <c r="E608" s="7"/>
      <c r="F608" s="7"/>
      <c r="N608" s="7"/>
      <c r="R608" s="7"/>
      <c r="S608" s="7"/>
      <c r="T608" s="7"/>
    </row>
    <row r="609" ht="15.75" customHeight="1">
      <c r="B609" s="7"/>
      <c r="E609" s="7"/>
      <c r="F609" s="7"/>
      <c r="N609" s="7"/>
      <c r="R609" s="7"/>
      <c r="S609" s="7"/>
      <c r="T609" s="7"/>
    </row>
    <row r="610" ht="15.75" customHeight="1">
      <c r="B610" s="7"/>
      <c r="E610" s="7"/>
      <c r="F610" s="7"/>
      <c r="N610" s="7"/>
      <c r="R610" s="7"/>
      <c r="S610" s="7"/>
      <c r="T610" s="7"/>
    </row>
    <row r="611" ht="15.75" customHeight="1">
      <c r="B611" s="7"/>
      <c r="E611" s="7"/>
      <c r="F611" s="7"/>
      <c r="N611" s="7"/>
      <c r="R611" s="7"/>
      <c r="S611" s="7"/>
      <c r="T611" s="7"/>
    </row>
    <row r="612" ht="15.75" customHeight="1">
      <c r="B612" s="7"/>
      <c r="E612" s="7"/>
      <c r="F612" s="7"/>
      <c r="N612" s="7"/>
      <c r="R612" s="7"/>
      <c r="S612" s="7"/>
      <c r="T612" s="7"/>
    </row>
    <row r="613" ht="15.75" customHeight="1">
      <c r="B613" s="7"/>
      <c r="E613" s="7"/>
      <c r="F613" s="7"/>
      <c r="N613" s="7"/>
      <c r="R613" s="7"/>
      <c r="S613" s="7"/>
      <c r="T613" s="7"/>
    </row>
    <row r="614" ht="15.75" customHeight="1">
      <c r="B614" s="7"/>
      <c r="E614" s="7"/>
      <c r="F614" s="7"/>
      <c r="N614" s="7"/>
      <c r="R614" s="7"/>
      <c r="S614" s="7"/>
      <c r="T614" s="7"/>
    </row>
    <row r="615" ht="15.75" customHeight="1">
      <c r="B615" s="7"/>
      <c r="E615" s="7"/>
      <c r="F615" s="7"/>
      <c r="N615" s="7"/>
      <c r="R615" s="7"/>
      <c r="S615" s="7"/>
      <c r="T615" s="7"/>
    </row>
    <row r="616" ht="15.75" customHeight="1">
      <c r="B616" s="7"/>
      <c r="E616" s="7"/>
      <c r="F616" s="7"/>
      <c r="N616" s="7"/>
      <c r="R616" s="7"/>
      <c r="S616" s="7"/>
      <c r="T616" s="7"/>
    </row>
    <row r="617" ht="15.75" customHeight="1">
      <c r="B617" s="7"/>
      <c r="E617" s="7"/>
      <c r="F617" s="7"/>
      <c r="N617" s="7"/>
      <c r="R617" s="7"/>
      <c r="S617" s="7"/>
      <c r="T617" s="7"/>
    </row>
    <row r="618" ht="15.75" customHeight="1">
      <c r="B618" s="7"/>
      <c r="E618" s="7"/>
      <c r="F618" s="7"/>
      <c r="N618" s="7"/>
      <c r="R618" s="7"/>
      <c r="S618" s="7"/>
      <c r="T618" s="7"/>
    </row>
    <row r="619" ht="15.75" customHeight="1">
      <c r="B619" s="7"/>
      <c r="E619" s="7"/>
      <c r="F619" s="7"/>
      <c r="N619" s="7"/>
      <c r="R619" s="7"/>
      <c r="S619" s="7"/>
      <c r="T619" s="7"/>
    </row>
    <row r="620" ht="15.75" customHeight="1">
      <c r="B620" s="7"/>
      <c r="E620" s="7"/>
      <c r="F620" s="7"/>
      <c r="N620" s="7"/>
      <c r="R620" s="7"/>
      <c r="S620" s="7"/>
      <c r="T620" s="7"/>
    </row>
    <row r="621" ht="15.75" customHeight="1">
      <c r="B621" s="7"/>
      <c r="E621" s="7"/>
      <c r="F621" s="7"/>
      <c r="N621" s="7"/>
      <c r="R621" s="7"/>
      <c r="S621" s="7"/>
      <c r="T621" s="7"/>
    </row>
    <row r="622" ht="15.75" customHeight="1">
      <c r="B622" s="7"/>
      <c r="E622" s="7"/>
      <c r="F622" s="7"/>
      <c r="N622" s="7"/>
      <c r="R622" s="7"/>
      <c r="S622" s="7"/>
      <c r="T622" s="7"/>
    </row>
    <row r="623" ht="15.75" customHeight="1">
      <c r="B623" s="7"/>
      <c r="E623" s="7"/>
      <c r="F623" s="7"/>
      <c r="N623" s="7"/>
      <c r="R623" s="7"/>
      <c r="S623" s="7"/>
      <c r="T623" s="7"/>
    </row>
    <row r="624" ht="15.75" customHeight="1">
      <c r="B624" s="7"/>
      <c r="E624" s="7"/>
      <c r="F624" s="7"/>
      <c r="N624" s="7"/>
      <c r="R624" s="7"/>
      <c r="S624" s="7"/>
      <c r="T624" s="7"/>
    </row>
    <row r="625" ht="15.75" customHeight="1">
      <c r="B625" s="7"/>
      <c r="E625" s="7"/>
      <c r="F625" s="7"/>
      <c r="N625" s="7"/>
      <c r="R625" s="7"/>
      <c r="S625" s="7"/>
      <c r="T625" s="7"/>
    </row>
    <row r="626" ht="15.75" customHeight="1">
      <c r="B626" s="7"/>
      <c r="E626" s="7"/>
      <c r="F626" s="7"/>
      <c r="N626" s="7"/>
      <c r="R626" s="7"/>
      <c r="S626" s="7"/>
      <c r="T626" s="7"/>
    </row>
    <row r="627" ht="15.75" customHeight="1">
      <c r="B627" s="7"/>
      <c r="E627" s="7"/>
      <c r="F627" s="7"/>
      <c r="N627" s="7"/>
      <c r="R627" s="7"/>
      <c r="S627" s="7"/>
      <c r="T627" s="7"/>
    </row>
    <row r="628" ht="15.75" customHeight="1">
      <c r="B628" s="7"/>
      <c r="E628" s="7"/>
      <c r="F628" s="7"/>
      <c r="N628" s="7"/>
      <c r="R628" s="7"/>
      <c r="S628" s="7"/>
      <c r="T628" s="7"/>
    </row>
    <row r="629" ht="15.75" customHeight="1">
      <c r="B629" s="7"/>
      <c r="E629" s="7"/>
      <c r="F629" s="7"/>
      <c r="N629" s="7"/>
      <c r="R629" s="7"/>
      <c r="S629" s="7"/>
      <c r="T629" s="7"/>
    </row>
    <row r="630" ht="15.75" customHeight="1">
      <c r="B630" s="7"/>
      <c r="E630" s="7"/>
      <c r="F630" s="7"/>
      <c r="N630" s="7"/>
      <c r="R630" s="7"/>
      <c r="S630" s="7"/>
      <c r="T630" s="7"/>
    </row>
    <row r="631" ht="15.75" customHeight="1">
      <c r="B631" s="7"/>
      <c r="E631" s="7"/>
      <c r="F631" s="7"/>
      <c r="N631" s="7"/>
      <c r="R631" s="7"/>
      <c r="S631" s="7"/>
      <c r="T631" s="7"/>
    </row>
    <row r="632" ht="15.75" customHeight="1">
      <c r="B632" s="7"/>
      <c r="E632" s="7"/>
      <c r="F632" s="7"/>
      <c r="N632" s="7"/>
      <c r="R632" s="7"/>
      <c r="S632" s="7"/>
      <c r="T632" s="7"/>
    </row>
    <row r="633" ht="15.75" customHeight="1">
      <c r="B633" s="7"/>
      <c r="E633" s="7"/>
      <c r="F633" s="7"/>
      <c r="N633" s="7"/>
      <c r="R633" s="7"/>
      <c r="S633" s="7"/>
      <c r="T633" s="7"/>
    </row>
    <row r="634" ht="15.75" customHeight="1">
      <c r="B634" s="7"/>
      <c r="E634" s="7"/>
      <c r="F634" s="7"/>
      <c r="N634" s="7"/>
      <c r="R634" s="7"/>
      <c r="S634" s="7"/>
      <c r="T634" s="7"/>
    </row>
    <row r="635" ht="15.75" customHeight="1">
      <c r="B635" s="7"/>
      <c r="E635" s="7"/>
      <c r="F635" s="7"/>
      <c r="N635" s="7"/>
      <c r="R635" s="7"/>
      <c r="S635" s="7"/>
      <c r="T635" s="7"/>
    </row>
    <row r="636" ht="15.75" customHeight="1">
      <c r="B636" s="7"/>
      <c r="E636" s="7"/>
      <c r="F636" s="7"/>
      <c r="N636" s="7"/>
      <c r="R636" s="7"/>
      <c r="S636" s="7"/>
      <c r="T636" s="7"/>
    </row>
    <row r="637" ht="15.75" customHeight="1">
      <c r="B637" s="7"/>
      <c r="E637" s="7"/>
      <c r="F637" s="7"/>
      <c r="N637" s="7"/>
      <c r="R637" s="7"/>
      <c r="S637" s="7"/>
      <c r="T637" s="7"/>
    </row>
    <row r="638" ht="15.75" customHeight="1">
      <c r="B638" s="7"/>
      <c r="E638" s="7"/>
      <c r="F638" s="7"/>
      <c r="N638" s="7"/>
      <c r="R638" s="7"/>
      <c r="S638" s="7"/>
      <c r="T638" s="7"/>
    </row>
    <row r="639" ht="15.75" customHeight="1">
      <c r="B639" s="7"/>
      <c r="E639" s="7"/>
      <c r="F639" s="7"/>
      <c r="N639" s="7"/>
      <c r="R639" s="7"/>
      <c r="S639" s="7"/>
      <c r="T639" s="7"/>
    </row>
    <row r="640" ht="15.75" customHeight="1">
      <c r="B640" s="7"/>
      <c r="E640" s="7"/>
      <c r="F640" s="7"/>
      <c r="N640" s="7"/>
      <c r="R640" s="7"/>
      <c r="S640" s="7"/>
      <c r="T640" s="7"/>
    </row>
    <row r="641" ht="15.75" customHeight="1">
      <c r="B641" s="7"/>
      <c r="E641" s="7"/>
      <c r="F641" s="7"/>
      <c r="N641" s="7"/>
      <c r="R641" s="7"/>
      <c r="S641" s="7"/>
      <c r="T641" s="7"/>
    </row>
    <row r="642" ht="15.75" customHeight="1">
      <c r="B642" s="7"/>
      <c r="E642" s="7"/>
      <c r="F642" s="7"/>
      <c r="N642" s="7"/>
      <c r="R642" s="7"/>
      <c r="S642" s="7"/>
      <c r="T642" s="7"/>
    </row>
    <row r="643" ht="15.75" customHeight="1">
      <c r="B643" s="7"/>
      <c r="E643" s="7"/>
      <c r="F643" s="7"/>
      <c r="N643" s="7"/>
      <c r="R643" s="7"/>
      <c r="S643" s="7"/>
      <c r="T643" s="7"/>
    </row>
    <row r="644" ht="15.75" customHeight="1">
      <c r="B644" s="7"/>
      <c r="E644" s="7"/>
      <c r="F644" s="7"/>
      <c r="N644" s="7"/>
      <c r="R644" s="7"/>
      <c r="S644" s="7"/>
      <c r="T644" s="7"/>
    </row>
    <row r="645" ht="15.75" customHeight="1">
      <c r="B645" s="7"/>
      <c r="E645" s="7"/>
      <c r="F645" s="7"/>
      <c r="N645" s="7"/>
      <c r="R645" s="7"/>
      <c r="S645" s="7"/>
      <c r="T645" s="7"/>
    </row>
    <row r="646" ht="15.75" customHeight="1">
      <c r="B646" s="7"/>
      <c r="E646" s="7"/>
      <c r="F646" s="7"/>
      <c r="N646" s="7"/>
      <c r="R646" s="7"/>
      <c r="S646" s="7"/>
      <c r="T646" s="7"/>
    </row>
    <row r="647" ht="15.75" customHeight="1">
      <c r="B647" s="7"/>
      <c r="E647" s="7"/>
      <c r="F647" s="7"/>
      <c r="N647" s="7"/>
      <c r="R647" s="7"/>
      <c r="S647" s="7"/>
      <c r="T647" s="7"/>
    </row>
    <row r="648" ht="15.75" customHeight="1">
      <c r="B648" s="7"/>
      <c r="E648" s="7"/>
      <c r="F648" s="7"/>
      <c r="N648" s="7"/>
      <c r="R648" s="7"/>
      <c r="S648" s="7"/>
      <c r="T648" s="7"/>
    </row>
    <row r="649" ht="15.75" customHeight="1">
      <c r="B649" s="7"/>
      <c r="E649" s="7"/>
      <c r="F649" s="7"/>
      <c r="N649" s="7"/>
      <c r="R649" s="7"/>
      <c r="S649" s="7"/>
      <c r="T649" s="7"/>
    </row>
    <row r="650" ht="15.75" customHeight="1">
      <c r="B650" s="7"/>
      <c r="E650" s="7"/>
      <c r="F650" s="7"/>
      <c r="N650" s="7"/>
      <c r="R650" s="7"/>
      <c r="S650" s="7"/>
      <c r="T650" s="7"/>
    </row>
    <row r="651" ht="15.75" customHeight="1">
      <c r="B651" s="7"/>
      <c r="E651" s="7"/>
      <c r="F651" s="7"/>
      <c r="N651" s="7"/>
      <c r="R651" s="7"/>
      <c r="S651" s="7"/>
      <c r="T651" s="7"/>
    </row>
    <row r="652" ht="15.75" customHeight="1">
      <c r="B652" s="7"/>
      <c r="E652" s="7"/>
      <c r="F652" s="7"/>
      <c r="N652" s="7"/>
      <c r="R652" s="7"/>
      <c r="S652" s="7"/>
      <c r="T652" s="7"/>
    </row>
    <row r="653" ht="15.75" customHeight="1">
      <c r="B653" s="7"/>
      <c r="E653" s="7"/>
      <c r="F653" s="7"/>
      <c r="N653" s="7"/>
      <c r="R653" s="7"/>
      <c r="S653" s="7"/>
      <c r="T653" s="7"/>
    </row>
    <row r="654" ht="15.75" customHeight="1">
      <c r="B654" s="7"/>
      <c r="E654" s="7"/>
      <c r="F654" s="7"/>
      <c r="N654" s="7"/>
      <c r="R654" s="7"/>
      <c r="S654" s="7"/>
      <c r="T654" s="7"/>
    </row>
    <row r="655" ht="15.75" customHeight="1">
      <c r="B655" s="7"/>
      <c r="E655" s="7"/>
      <c r="F655" s="7"/>
      <c r="N655" s="7"/>
      <c r="R655" s="7"/>
      <c r="S655" s="7"/>
      <c r="T655" s="7"/>
    </row>
    <row r="656" ht="15.75" customHeight="1">
      <c r="B656" s="7"/>
      <c r="E656" s="7"/>
      <c r="F656" s="7"/>
      <c r="N656" s="7"/>
      <c r="R656" s="7"/>
      <c r="S656" s="7"/>
      <c r="T656" s="7"/>
    </row>
    <row r="657" ht="15.75" customHeight="1">
      <c r="B657" s="7"/>
      <c r="E657" s="7"/>
      <c r="F657" s="7"/>
      <c r="N657" s="7"/>
      <c r="R657" s="7"/>
      <c r="S657" s="7"/>
      <c r="T657" s="7"/>
    </row>
    <row r="658" ht="15.75" customHeight="1">
      <c r="B658" s="7"/>
      <c r="E658" s="7"/>
      <c r="F658" s="7"/>
      <c r="N658" s="7"/>
      <c r="R658" s="7"/>
      <c r="S658" s="7"/>
      <c r="T658" s="7"/>
    </row>
    <row r="659" ht="15.75" customHeight="1">
      <c r="B659" s="7"/>
      <c r="E659" s="7"/>
      <c r="F659" s="7"/>
      <c r="N659" s="7"/>
      <c r="R659" s="7"/>
      <c r="S659" s="7"/>
      <c r="T659" s="7"/>
    </row>
    <row r="660" ht="15.75" customHeight="1">
      <c r="B660" s="7"/>
      <c r="E660" s="7"/>
      <c r="F660" s="7"/>
      <c r="N660" s="7"/>
      <c r="R660" s="7"/>
      <c r="S660" s="7"/>
      <c r="T660" s="7"/>
    </row>
    <row r="661" ht="15.75" customHeight="1">
      <c r="B661" s="7"/>
      <c r="E661" s="7"/>
      <c r="F661" s="7"/>
      <c r="N661" s="7"/>
      <c r="R661" s="7"/>
      <c r="S661" s="7"/>
      <c r="T661" s="7"/>
    </row>
    <row r="662" ht="15.75" customHeight="1">
      <c r="B662" s="7"/>
      <c r="E662" s="7"/>
      <c r="F662" s="7"/>
      <c r="N662" s="7"/>
      <c r="R662" s="7"/>
      <c r="S662" s="7"/>
      <c r="T662" s="7"/>
    </row>
    <row r="663" ht="15.75" customHeight="1">
      <c r="B663" s="7"/>
      <c r="E663" s="7"/>
      <c r="F663" s="7"/>
      <c r="N663" s="7"/>
      <c r="R663" s="7"/>
      <c r="S663" s="7"/>
      <c r="T663" s="7"/>
    </row>
    <row r="664" ht="15.75" customHeight="1">
      <c r="B664" s="7"/>
      <c r="E664" s="7"/>
      <c r="F664" s="7"/>
      <c r="N664" s="7"/>
      <c r="R664" s="7"/>
      <c r="S664" s="7"/>
      <c r="T664" s="7"/>
    </row>
    <row r="665" ht="15.75" customHeight="1">
      <c r="B665" s="7"/>
      <c r="E665" s="7"/>
      <c r="F665" s="7"/>
      <c r="N665" s="7"/>
      <c r="R665" s="7"/>
      <c r="S665" s="7"/>
      <c r="T665" s="7"/>
    </row>
    <row r="666" ht="15.75" customHeight="1">
      <c r="B666" s="7"/>
      <c r="E666" s="7"/>
      <c r="F666" s="7"/>
      <c r="N666" s="7"/>
      <c r="R666" s="7"/>
      <c r="S666" s="7"/>
      <c r="T666" s="7"/>
    </row>
    <row r="667" ht="15.75" customHeight="1">
      <c r="B667" s="7"/>
      <c r="E667" s="7"/>
      <c r="F667" s="7"/>
      <c r="N667" s="7"/>
      <c r="R667" s="7"/>
      <c r="S667" s="7"/>
      <c r="T667" s="7"/>
    </row>
    <row r="668" ht="15.75" customHeight="1">
      <c r="B668" s="7"/>
      <c r="E668" s="7"/>
      <c r="F668" s="7"/>
      <c r="N668" s="7"/>
      <c r="R668" s="7"/>
      <c r="S668" s="7"/>
      <c r="T668" s="7"/>
    </row>
    <row r="669" ht="15.75" customHeight="1">
      <c r="B669" s="7"/>
      <c r="E669" s="7"/>
      <c r="F669" s="7"/>
      <c r="N669" s="7"/>
      <c r="R669" s="7"/>
      <c r="S669" s="7"/>
      <c r="T669" s="7"/>
    </row>
    <row r="670" ht="15.75" customHeight="1">
      <c r="B670" s="7"/>
      <c r="E670" s="7"/>
      <c r="F670" s="7"/>
      <c r="N670" s="7"/>
      <c r="R670" s="7"/>
      <c r="S670" s="7"/>
      <c r="T670" s="7"/>
    </row>
    <row r="671" ht="15.75" customHeight="1">
      <c r="B671" s="7"/>
      <c r="E671" s="7"/>
      <c r="F671" s="7"/>
      <c r="N671" s="7"/>
      <c r="R671" s="7"/>
      <c r="S671" s="7"/>
      <c r="T671" s="7"/>
    </row>
    <row r="672" ht="15.75" customHeight="1">
      <c r="B672" s="7"/>
      <c r="E672" s="7"/>
      <c r="F672" s="7"/>
      <c r="N672" s="7"/>
      <c r="R672" s="7"/>
      <c r="S672" s="7"/>
      <c r="T672" s="7"/>
    </row>
    <row r="673" ht="15.75" customHeight="1">
      <c r="B673" s="7"/>
      <c r="E673" s="7"/>
      <c r="F673" s="7"/>
      <c r="N673" s="7"/>
      <c r="R673" s="7"/>
      <c r="S673" s="7"/>
      <c r="T673" s="7"/>
    </row>
    <row r="674" ht="15.75" customHeight="1">
      <c r="B674" s="7"/>
      <c r="E674" s="7"/>
      <c r="F674" s="7"/>
      <c r="N674" s="7"/>
      <c r="R674" s="7"/>
      <c r="S674" s="7"/>
      <c r="T674" s="7"/>
    </row>
    <row r="675" ht="15.75" customHeight="1">
      <c r="B675" s="7"/>
      <c r="E675" s="7"/>
      <c r="F675" s="7"/>
      <c r="N675" s="7"/>
      <c r="R675" s="7"/>
      <c r="S675" s="7"/>
      <c r="T675" s="7"/>
    </row>
    <row r="676" ht="15.75" customHeight="1">
      <c r="B676" s="7"/>
      <c r="E676" s="7"/>
      <c r="F676" s="7"/>
      <c r="N676" s="7"/>
      <c r="R676" s="7"/>
      <c r="S676" s="7"/>
      <c r="T676" s="7"/>
    </row>
    <row r="677" ht="15.75" customHeight="1">
      <c r="B677" s="7"/>
      <c r="E677" s="7"/>
      <c r="F677" s="7"/>
      <c r="N677" s="7"/>
      <c r="R677" s="7"/>
      <c r="S677" s="7"/>
      <c r="T677" s="7"/>
    </row>
    <row r="678" ht="15.75" customHeight="1">
      <c r="B678" s="7"/>
      <c r="E678" s="7"/>
      <c r="F678" s="7"/>
      <c r="N678" s="7"/>
      <c r="R678" s="7"/>
      <c r="S678" s="7"/>
      <c r="T678" s="7"/>
    </row>
    <row r="679" ht="15.75" customHeight="1">
      <c r="B679" s="7"/>
      <c r="E679" s="7"/>
      <c r="F679" s="7"/>
      <c r="N679" s="7"/>
      <c r="R679" s="7"/>
      <c r="S679" s="7"/>
      <c r="T679" s="7"/>
    </row>
    <row r="680" ht="15.75" customHeight="1">
      <c r="B680" s="7"/>
      <c r="E680" s="7"/>
      <c r="F680" s="7"/>
      <c r="N680" s="7"/>
      <c r="R680" s="7"/>
      <c r="S680" s="7"/>
      <c r="T680" s="7"/>
    </row>
    <row r="681" ht="15.75" customHeight="1">
      <c r="B681" s="7"/>
      <c r="E681" s="7"/>
      <c r="F681" s="7"/>
      <c r="N681" s="7"/>
      <c r="R681" s="7"/>
      <c r="S681" s="7"/>
      <c r="T681" s="7"/>
    </row>
    <row r="682" ht="15.75" customHeight="1">
      <c r="B682" s="7"/>
      <c r="E682" s="7"/>
      <c r="F682" s="7"/>
      <c r="N682" s="7"/>
      <c r="R682" s="7"/>
      <c r="S682" s="7"/>
      <c r="T682" s="7"/>
    </row>
    <row r="683" ht="15.75" customHeight="1">
      <c r="B683" s="7"/>
      <c r="E683" s="7"/>
      <c r="F683" s="7"/>
      <c r="N683" s="7"/>
      <c r="R683" s="7"/>
      <c r="S683" s="7"/>
      <c r="T683" s="7"/>
    </row>
    <row r="684" ht="15.75" customHeight="1">
      <c r="B684" s="7"/>
      <c r="E684" s="7"/>
      <c r="F684" s="7"/>
      <c r="N684" s="7"/>
      <c r="R684" s="7"/>
      <c r="S684" s="7"/>
      <c r="T684" s="7"/>
    </row>
    <row r="685" ht="15.75" customHeight="1">
      <c r="B685" s="7"/>
      <c r="E685" s="7"/>
      <c r="F685" s="7"/>
      <c r="N685" s="7"/>
      <c r="R685" s="7"/>
      <c r="S685" s="7"/>
      <c r="T685" s="7"/>
    </row>
    <row r="686" ht="15.75" customHeight="1">
      <c r="B686" s="7"/>
      <c r="E686" s="7"/>
      <c r="F686" s="7"/>
      <c r="N686" s="7"/>
      <c r="R686" s="7"/>
      <c r="S686" s="7"/>
      <c r="T686" s="7"/>
    </row>
    <row r="687" ht="15.75" customHeight="1">
      <c r="B687" s="7"/>
      <c r="E687" s="7"/>
      <c r="F687" s="7"/>
      <c r="N687" s="7"/>
      <c r="R687" s="7"/>
      <c r="S687" s="7"/>
      <c r="T687" s="7"/>
    </row>
    <row r="688" ht="15.75" customHeight="1">
      <c r="B688" s="7"/>
      <c r="E688" s="7"/>
      <c r="F688" s="7"/>
      <c r="N688" s="7"/>
      <c r="R688" s="7"/>
      <c r="S688" s="7"/>
      <c r="T688" s="7"/>
    </row>
    <row r="689" ht="15.75" customHeight="1">
      <c r="B689" s="7"/>
      <c r="E689" s="7"/>
      <c r="F689" s="7"/>
      <c r="N689" s="7"/>
      <c r="R689" s="7"/>
      <c r="S689" s="7"/>
      <c r="T689" s="7"/>
    </row>
    <row r="690" ht="15.75" customHeight="1">
      <c r="B690" s="7"/>
      <c r="E690" s="7"/>
      <c r="F690" s="7"/>
      <c r="N690" s="7"/>
      <c r="R690" s="7"/>
      <c r="S690" s="7"/>
      <c r="T690" s="7"/>
    </row>
    <row r="691" ht="15.75" customHeight="1">
      <c r="B691" s="7"/>
      <c r="E691" s="7"/>
      <c r="F691" s="7"/>
      <c r="N691" s="7"/>
      <c r="R691" s="7"/>
      <c r="S691" s="7"/>
      <c r="T691" s="7"/>
    </row>
    <row r="692" ht="15.75" customHeight="1">
      <c r="B692" s="7"/>
      <c r="E692" s="7"/>
      <c r="F692" s="7"/>
      <c r="N692" s="7"/>
      <c r="R692" s="7"/>
      <c r="S692" s="7"/>
      <c r="T692" s="7"/>
    </row>
    <row r="693" ht="15.75" customHeight="1">
      <c r="B693" s="7"/>
      <c r="E693" s="7"/>
      <c r="F693" s="7"/>
      <c r="N693" s="7"/>
      <c r="R693" s="7"/>
      <c r="S693" s="7"/>
      <c r="T693" s="7"/>
    </row>
    <row r="694" ht="15.75" customHeight="1">
      <c r="B694" s="7"/>
      <c r="E694" s="7"/>
      <c r="F694" s="7"/>
      <c r="N694" s="7"/>
      <c r="R694" s="7"/>
      <c r="S694" s="7"/>
      <c r="T694" s="7"/>
    </row>
    <row r="695" ht="15.75" customHeight="1">
      <c r="B695" s="7"/>
      <c r="E695" s="7"/>
      <c r="F695" s="7"/>
      <c r="N695" s="7"/>
      <c r="R695" s="7"/>
      <c r="S695" s="7"/>
      <c r="T695" s="7"/>
    </row>
    <row r="696" ht="15.75" customHeight="1">
      <c r="B696" s="7"/>
      <c r="E696" s="7"/>
      <c r="F696" s="7"/>
      <c r="N696" s="7"/>
      <c r="R696" s="7"/>
      <c r="S696" s="7"/>
      <c r="T696" s="7"/>
    </row>
    <row r="697" ht="15.75" customHeight="1">
      <c r="B697" s="7"/>
      <c r="E697" s="7"/>
      <c r="F697" s="7"/>
      <c r="N697" s="7"/>
      <c r="R697" s="7"/>
      <c r="S697" s="7"/>
      <c r="T697" s="7"/>
    </row>
    <row r="698" ht="15.75" customHeight="1">
      <c r="B698" s="7"/>
      <c r="E698" s="7"/>
      <c r="F698" s="7"/>
      <c r="N698" s="7"/>
      <c r="R698" s="7"/>
      <c r="S698" s="7"/>
      <c r="T698" s="7"/>
    </row>
    <row r="699" ht="15.75" customHeight="1">
      <c r="B699" s="7"/>
      <c r="E699" s="7"/>
      <c r="F699" s="7"/>
      <c r="N699" s="7"/>
      <c r="R699" s="7"/>
      <c r="S699" s="7"/>
      <c r="T699" s="7"/>
    </row>
    <row r="700" ht="15.75" customHeight="1">
      <c r="B700" s="7"/>
      <c r="E700" s="7"/>
      <c r="F700" s="7"/>
      <c r="N700" s="7"/>
      <c r="R700" s="7"/>
      <c r="S700" s="7"/>
      <c r="T700" s="7"/>
    </row>
    <row r="701" ht="15.75" customHeight="1">
      <c r="B701" s="7"/>
      <c r="E701" s="7"/>
      <c r="F701" s="7"/>
      <c r="N701" s="7"/>
      <c r="R701" s="7"/>
      <c r="S701" s="7"/>
      <c r="T701" s="7"/>
    </row>
    <row r="702" ht="15.75" customHeight="1">
      <c r="B702" s="7"/>
      <c r="E702" s="7"/>
      <c r="F702" s="7"/>
      <c r="N702" s="7"/>
      <c r="R702" s="7"/>
      <c r="S702" s="7"/>
      <c r="T702" s="7"/>
    </row>
    <row r="703" ht="15.75" customHeight="1">
      <c r="B703" s="7"/>
      <c r="E703" s="7"/>
      <c r="F703" s="7"/>
      <c r="N703" s="7"/>
      <c r="R703" s="7"/>
      <c r="S703" s="7"/>
      <c r="T703" s="7"/>
    </row>
    <row r="704" ht="15.75" customHeight="1">
      <c r="B704" s="7"/>
      <c r="E704" s="7"/>
      <c r="F704" s="7"/>
      <c r="N704" s="7"/>
      <c r="R704" s="7"/>
      <c r="S704" s="7"/>
      <c r="T704" s="7"/>
    </row>
    <row r="705" ht="15.75" customHeight="1">
      <c r="B705" s="7"/>
      <c r="E705" s="7"/>
      <c r="F705" s="7"/>
      <c r="N705" s="7"/>
      <c r="R705" s="7"/>
      <c r="S705" s="7"/>
      <c r="T705" s="7"/>
    </row>
    <row r="706" ht="15.75" customHeight="1">
      <c r="B706" s="7"/>
      <c r="E706" s="7"/>
      <c r="F706" s="7"/>
      <c r="N706" s="7"/>
      <c r="R706" s="7"/>
      <c r="S706" s="7"/>
      <c r="T706" s="7"/>
    </row>
    <row r="707" ht="15.75" customHeight="1">
      <c r="B707" s="7"/>
      <c r="E707" s="7"/>
      <c r="F707" s="7"/>
      <c r="N707" s="7"/>
      <c r="R707" s="7"/>
      <c r="S707" s="7"/>
      <c r="T707" s="7"/>
    </row>
    <row r="708" ht="15.75" customHeight="1">
      <c r="B708" s="7"/>
      <c r="E708" s="7"/>
      <c r="F708" s="7"/>
      <c r="N708" s="7"/>
      <c r="R708" s="7"/>
      <c r="S708" s="7"/>
      <c r="T708" s="7"/>
    </row>
    <row r="709" ht="15.75" customHeight="1">
      <c r="B709" s="7"/>
      <c r="E709" s="7"/>
      <c r="F709" s="7"/>
      <c r="N709" s="7"/>
      <c r="R709" s="7"/>
      <c r="S709" s="7"/>
      <c r="T709" s="7"/>
    </row>
    <row r="710" ht="15.75" customHeight="1">
      <c r="B710" s="7"/>
      <c r="E710" s="7"/>
      <c r="F710" s="7"/>
      <c r="N710" s="7"/>
      <c r="R710" s="7"/>
      <c r="S710" s="7"/>
      <c r="T710" s="7"/>
    </row>
    <row r="711" ht="15.75" customHeight="1">
      <c r="B711" s="7"/>
      <c r="E711" s="7"/>
      <c r="F711" s="7"/>
      <c r="N711" s="7"/>
      <c r="R711" s="7"/>
      <c r="S711" s="7"/>
      <c r="T711" s="7"/>
    </row>
    <row r="712" ht="15.75" customHeight="1">
      <c r="B712" s="7"/>
      <c r="E712" s="7"/>
      <c r="F712" s="7"/>
      <c r="N712" s="7"/>
      <c r="R712" s="7"/>
      <c r="S712" s="7"/>
      <c r="T712" s="7"/>
    </row>
    <row r="713" ht="15.75" customHeight="1">
      <c r="B713" s="7"/>
      <c r="E713" s="7"/>
      <c r="F713" s="7"/>
      <c r="N713" s="7"/>
      <c r="R713" s="7"/>
      <c r="S713" s="7"/>
      <c r="T713" s="7"/>
    </row>
    <row r="714" ht="15.75" customHeight="1">
      <c r="B714" s="7"/>
      <c r="E714" s="7"/>
      <c r="F714" s="7"/>
      <c r="N714" s="7"/>
      <c r="R714" s="7"/>
      <c r="S714" s="7"/>
      <c r="T714" s="7"/>
    </row>
    <row r="715" ht="15.75" customHeight="1">
      <c r="B715" s="7"/>
      <c r="E715" s="7"/>
      <c r="F715" s="7"/>
      <c r="N715" s="7"/>
      <c r="R715" s="7"/>
      <c r="S715" s="7"/>
      <c r="T715" s="7"/>
    </row>
    <row r="716" ht="15.75" customHeight="1">
      <c r="B716" s="7"/>
      <c r="E716" s="7"/>
      <c r="F716" s="7"/>
      <c r="N716" s="7"/>
      <c r="R716" s="7"/>
      <c r="S716" s="7"/>
      <c r="T716" s="7"/>
    </row>
    <row r="717" ht="15.75" customHeight="1">
      <c r="B717" s="7"/>
      <c r="E717" s="7"/>
      <c r="F717" s="7"/>
      <c r="N717" s="7"/>
      <c r="R717" s="7"/>
      <c r="S717" s="7"/>
      <c r="T717" s="7"/>
    </row>
    <row r="718" ht="15.75" customHeight="1">
      <c r="B718" s="7"/>
      <c r="E718" s="7"/>
      <c r="F718" s="7"/>
      <c r="N718" s="7"/>
      <c r="R718" s="7"/>
      <c r="S718" s="7"/>
      <c r="T718" s="7"/>
    </row>
    <row r="719" ht="15.75" customHeight="1">
      <c r="B719" s="7"/>
      <c r="E719" s="7"/>
      <c r="F719" s="7"/>
      <c r="N719" s="7"/>
      <c r="R719" s="7"/>
      <c r="S719" s="7"/>
      <c r="T719" s="7"/>
    </row>
    <row r="720" ht="15.75" customHeight="1">
      <c r="B720" s="7"/>
      <c r="E720" s="7"/>
      <c r="F720" s="7"/>
      <c r="N720" s="7"/>
      <c r="R720" s="7"/>
      <c r="S720" s="7"/>
      <c r="T720" s="7"/>
    </row>
    <row r="721" ht="15.75" customHeight="1">
      <c r="B721" s="7"/>
      <c r="E721" s="7"/>
      <c r="F721" s="7"/>
      <c r="N721" s="7"/>
      <c r="R721" s="7"/>
      <c r="S721" s="7"/>
      <c r="T721" s="7"/>
    </row>
    <row r="722" ht="15.75" customHeight="1">
      <c r="B722" s="7"/>
      <c r="E722" s="7"/>
      <c r="F722" s="7"/>
      <c r="N722" s="7"/>
      <c r="R722" s="7"/>
      <c r="S722" s="7"/>
      <c r="T722" s="7"/>
    </row>
    <row r="723" ht="15.75" customHeight="1">
      <c r="B723" s="7"/>
      <c r="E723" s="7"/>
      <c r="F723" s="7"/>
      <c r="N723" s="7"/>
      <c r="R723" s="7"/>
      <c r="S723" s="7"/>
      <c r="T723" s="7"/>
    </row>
    <row r="724" ht="15.75" customHeight="1">
      <c r="B724" s="7"/>
      <c r="E724" s="7"/>
      <c r="F724" s="7"/>
      <c r="N724" s="7"/>
      <c r="R724" s="7"/>
      <c r="S724" s="7"/>
      <c r="T724" s="7"/>
    </row>
    <row r="725" ht="15.75" customHeight="1">
      <c r="B725" s="7"/>
      <c r="E725" s="7"/>
      <c r="F725" s="7"/>
      <c r="N725" s="7"/>
      <c r="R725" s="7"/>
      <c r="S725" s="7"/>
      <c r="T725" s="7"/>
    </row>
    <row r="726" ht="15.75" customHeight="1">
      <c r="B726" s="7"/>
      <c r="E726" s="7"/>
      <c r="F726" s="7"/>
      <c r="N726" s="7"/>
      <c r="R726" s="7"/>
      <c r="S726" s="7"/>
      <c r="T726" s="7"/>
    </row>
    <row r="727" ht="15.75" customHeight="1">
      <c r="B727" s="7"/>
      <c r="E727" s="7"/>
      <c r="F727" s="7"/>
      <c r="N727" s="7"/>
      <c r="R727" s="7"/>
      <c r="S727" s="7"/>
      <c r="T727" s="7"/>
    </row>
    <row r="728" ht="15.75" customHeight="1">
      <c r="B728" s="7"/>
      <c r="E728" s="7"/>
      <c r="F728" s="7"/>
      <c r="N728" s="7"/>
      <c r="R728" s="7"/>
      <c r="S728" s="7"/>
      <c r="T728" s="7"/>
    </row>
    <row r="729" ht="15.75" customHeight="1">
      <c r="B729" s="7"/>
      <c r="E729" s="7"/>
      <c r="F729" s="7"/>
      <c r="N729" s="7"/>
      <c r="R729" s="7"/>
      <c r="S729" s="7"/>
      <c r="T729" s="7"/>
    </row>
    <row r="730" ht="15.75" customHeight="1">
      <c r="B730" s="7"/>
      <c r="E730" s="7"/>
      <c r="F730" s="7"/>
      <c r="N730" s="7"/>
      <c r="R730" s="7"/>
      <c r="S730" s="7"/>
      <c r="T730" s="7"/>
    </row>
    <row r="731" ht="15.75" customHeight="1">
      <c r="B731" s="7"/>
      <c r="E731" s="7"/>
      <c r="F731" s="7"/>
      <c r="N731" s="7"/>
      <c r="R731" s="7"/>
      <c r="S731" s="7"/>
      <c r="T731" s="7"/>
    </row>
    <row r="732" ht="15.75" customHeight="1">
      <c r="B732" s="7"/>
      <c r="E732" s="7"/>
      <c r="F732" s="7"/>
      <c r="N732" s="7"/>
      <c r="R732" s="7"/>
      <c r="S732" s="7"/>
      <c r="T732" s="7"/>
    </row>
    <row r="733" ht="15.75" customHeight="1">
      <c r="B733" s="7"/>
      <c r="E733" s="7"/>
      <c r="F733" s="7"/>
      <c r="N733" s="7"/>
      <c r="R733" s="7"/>
      <c r="S733" s="7"/>
      <c r="T733" s="7"/>
    </row>
    <row r="734" ht="15.75" customHeight="1">
      <c r="B734" s="7"/>
      <c r="E734" s="7"/>
      <c r="F734" s="7"/>
      <c r="N734" s="7"/>
      <c r="R734" s="7"/>
      <c r="S734" s="7"/>
      <c r="T734" s="7"/>
    </row>
    <row r="735" ht="15.75" customHeight="1">
      <c r="B735" s="7"/>
      <c r="E735" s="7"/>
      <c r="F735" s="7"/>
      <c r="N735" s="7"/>
      <c r="R735" s="7"/>
      <c r="S735" s="7"/>
      <c r="T735" s="7"/>
    </row>
    <row r="736" ht="15.75" customHeight="1">
      <c r="B736" s="7"/>
      <c r="E736" s="7"/>
      <c r="F736" s="7"/>
      <c r="N736" s="7"/>
      <c r="R736" s="7"/>
      <c r="S736" s="7"/>
      <c r="T736" s="7"/>
    </row>
    <row r="737" ht="15.75" customHeight="1">
      <c r="B737" s="7"/>
      <c r="E737" s="7"/>
      <c r="F737" s="7"/>
      <c r="N737" s="7"/>
      <c r="R737" s="7"/>
      <c r="S737" s="7"/>
      <c r="T737" s="7"/>
    </row>
    <row r="738" ht="15.75" customHeight="1">
      <c r="B738" s="7"/>
      <c r="E738" s="7"/>
      <c r="F738" s="7"/>
      <c r="N738" s="7"/>
      <c r="R738" s="7"/>
      <c r="S738" s="7"/>
      <c r="T738" s="7"/>
    </row>
    <row r="739" ht="15.75" customHeight="1">
      <c r="B739" s="7"/>
      <c r="E739" s="7"/>
      <c r="F739" s="7"/>
      <c r="N739" s="7"/>
      <c r="R739" s="7"/>
      <c r="S739" s="7"/>
      <c r="T739" s="7"/>
    </row>
    <row r="740" ht="15.75" customHeight="1">
      <c r="B740" s="7"/>
      <c r="E740" s="7"/>
      <c r="F740" s="7"/>
      <c r="N740" s="7"/>
      <c r="R740" s="7"/>
      <c r="S740" s="7"/>
      <c r="T740" s="7"/>
    </row>
    <row r="741" ht="15.75" customHeight="1">
      <c r="B741" s="7"/>
      <c r="E741" s="7"/>
      <c r="F741" s="7"/>
      <c r="N741" s="7"/>
      <c r="R741" s="7"/>
      <c r="S741" s="7"/>
      <c r="T741" s="7"/>
    </row>
    <row r="742" ht="15.75" customHeight="1">
      <c r="B742" s="7"/>
      <c r="E742" s="7"/>
      <c r="F742" s="7"/>
      <c r="N742" s="7"/>
      <c r="R742" s="7"/>
      <c r="S742" s="7"/>
      <c r="T742" s="7"/>
    </row>
    <row r="743" ht="15.75" customHeight="1">
      <c r="B743" s="7"/>
      <c r="E743" s="7"/>
      <c r="F743" s="7"/>
      <c r="N743" s="7"/>
      <c r="R743" s="7"/>
      <c r="S743" s="7"/>
      <c r="T743" s="7"/>
    </row>
    <row r="744" ht="15.75" customHeight="1">
      <c r="B744" s="7"/>
      <c r="E744" s="7"/>
      <c r="F744" s="7"/>
      <c r="N744" s="7"/>
      <c r="R744" s="7"/>
      <c r="S744" s="7"/>
      <c r="T744" s="7"/>
    </row>
    <row r="745" ht="15.75" customHeight="1">
      <c r="B745" s="7"/>
      <c r="E745" s="7"/>
      <c r="F745" s="7"/>
      <c r="N745" s="7"/>
      <c r="R745" s="7"/>
      <c r="S745" s="7"/>
      <c r="T745" s="7"/>
    </row>
    <row r="746" ht="15.75" customHeight="1">
      <c r="B746" s="7"/>
      <c r="E746" s="7"/>
      <c r="F746" s="7"/>
      <c r="N746" s="7"/>
      <c r="R746" s="7"/>
      <c r="S746" s="7"/>
      <c r="T746" s="7"/>
    </row>
    <row r="747" ht="15.75" customHeight="1">
      <c r="B747" s="7"/>
      <c r="E747" s="7"/>
      <c r="F747" s="7"/>
      <c r="N747" s="7"/>
      <c r="R747" s="7"/>
      <c r="S747" s="7"/>
      <c r="T747" s="7"/>
    </row>
    <row r="748" ht="15.75" customHeight="1">
      <c r="B748" s="7"/>
      <c r="E748" s="7"/>
      <c r="F748" s="7"/>
      <c r="N748" s="7"/>
      <c r="R748" s="7"/>
      <c r="S748" s="7"/>
      <c r="T748" s="7"/>
    </row>
    <row r="749" ht="15.75" customHeight="1">
      <c r="B749" s="7"/>
      <c r="E749" s="7"/>
      <c r="F749" s="7"/>
      <c r="N749" s="7"/>
      <c r="R749" s="7"/>
      <c r="S749" s="7"/>
      <c r="T749" s="7"/>
    </row>
    <row r="750" ht="15.75" customHeight="1">
      <c r="B750" s="7"/>
      <c r="E750" s="7"/>
      <c r="F750" s="7"/>
      <c r="N750" s="7"/>
      <c r="R750" s="7"/>
      <c r="S750" s="7"/>
      <c r="T750" s="7"/>
    </row>
    <row r="751" ht="15.75" customHeight="1">
      <c r="B751" s="7"/>
      <c r="E751" s="7"/>
      <c r="F751" s="7"/>
      <c r="N751" s="7"/>
      <c r="R751" s="7"/>
      <c r="S751" s="7"/>
      <c r="T751" s="7"/>
    </row>
    <row r="752" ht="15.75" customHeight="1">
      <c r="B752" s="7"/>
      <c r="E752" s="7"/>
      <c r="F752" s="7"/>
      <c r="N752" s="7"/>
      <c r="R752" s="7"/>
      <c r="S752" s="7"/>
      <c r="T752" s="7"/>
    </row>
    <row r="753" ht="15.75" customHeight="1">
      <c r="B753" s="7"/>
      <c r="E753" s="7"/>
      <c r="F753" s="7"/>
      <c r="N753" s="7"/>
      <c r="R753" s="7"/>
      <c r="S753" s="7"/>
      <c r="T753" s="7"/>
    </row>
    <row r="754" ht="15.75" customHeight="1">
      <c r="B754" s="7"/>
      <c r="E754" s="7"/>
      <c r="F754" s="7"/>
      <c r="N754" s="7"/>
      <c r="R754" s="7"/>
      <c r="S754" s="7"/>
      <c r="T754" s="7"/>
    </row>
    <row r="755" ht="15.75" customHeight="1">
      <c r="B755" s="7"/>
      <c r="E755" s="7"/>
      <c r="F755" s="7"/>
      <c r="N755" s="7"/>
      <c r="R755" s="7"/>
      <c r="S755" s="7"/>
      <c r="T755" s="7"/>
    </row>
    <row r="756" ht="15.75" customHeight="1">
      <c r="B756" s="7"/>
      <c r="E756" s="7"/>
      <c r="F756" s="7"/>
      <c r="N756" s="7"/>
      <c r="R756" s="7"/>
      <c r="S756" s="7"/>
      <c r="T756" s="7"/>
    </row>
    <row r="757" ht="15.75" customHeight="1">
      <c r="B757" s="7"/>
      <c r="E757" s="7"/>
      <c r="F757" s="7"/>
      <c r="N757" s="7"/>
      <c r="R757" s="7"/>
      <c r="S757" s="7"/>
      <c r="T757" s="7"/>
    </row>
    <row r="758" ht="15.75" customHeight="1">
      <c r="B758" s="7"/>
      <c r="E758" s="7"/>
      <c r="F758" s="7"/>
      <c r="N758" s="7"/>
      <c r="R758" s="7"/>
      <c r="S758" s="7"/>
      <c r="T758" s="7"/>
    </row>
    <row r="759" ht="15.75" customHeight="1">
      <c r="B759" s="7"/>
      <c r="E759" s="7"/>
      <c r="F759" s="7"/>
      <c r="N759" s="7"/>
      <c r="R759" s="7"/>
      <c r="S759" s="7"/>
      <c r="T759" s="7"/>
    </row>
    <row r="760" ht="15.75" customHeight="1">
      <c r="B760" s="7"/>
      <c r="E760" s="7"/>
      <c r="F760" s="7"/>
      <c r="N760" s="7"/>
      <c r="R760" s="7"/>
      <c r="S760" s="7"/>
      <c r="T760" s="7"/>
    </row>
    <row r="761" ht="15.75" customHeight="1">
      <c r="B761" s="7"/>
      <c r="E761" s="7"/>
      <c r="F761" s="7"/>
      <c r="N761" s="7"/>
      <c r="R761" s="7"/>
      <c r="S761" s="7"/>
      <c r="T761" s="7"/>
    </row>
    <row r="762" ht="15.75" customHeight="1">
      <c r="B762" s="7"/>
      <c r="E762" s="7"/>
      <c r="F762" s="7"/>
      <c r="N762" s="7"/>
      <c r="R762" s="7"/>
      <c r="S762" s="7"/>
      <c r="T762" s="7"/>
    </row>
    <row r="763" ht="15.75" customHeight="1">
      <c r="B763" s="7"/>
      <c r="E763" s="7"/>
      <c r="F763" s="7"/>
      <c r="N763" s="7"/>
      <c r="R763" s="7"/>
      <c r="S763" s="7"/>
      <c r="T763" s="7"/>
    </row>
    <row r="764" ht="15.75" customHeight="1">
      <c r="B764" s="7"/>
      <c r="E764" s="7"/>
      <c r="F764" s="7"/>
      <c r="N764" s="7"/>
      <c r="R764" s="7"/>
      <c r="S764" s="7"/>
      <c r="T764" s="7"/>
    </row>
    <row r="765" ht="15.75" customHeight="1">
      <c r="B765" s="7"/>
      <c r="E765" s="7"/>
      <c r="F765" s="7"/>
      <c r="N765" s="7"/>
      <c r="R765" s="7"/>
      <c r="S765" s="7"/>
      <c r="T765" s="7"/>
    </row>
    <row r="766" ht="15.75" customHeight="1">
      <c r="B766" s="7"/>
      <c r="E766" s="7"/>
      <c r="F766" s="7"/>
      <c r="N766" s="7"/>
      <c r="R766" s="7"/>
      <c r="S766" s="7"/>
      <c r="T766" s="7"/>
    </row>
    <row r="767" ht="15.75" customHeight="1">
      <c r="B767" s="7"/>
      <c r="E767" s="7"/>
      <c r="F767" s="7"/>
      <c r="N767" s="7"/>
      <c r="R767" s="7"/>
      <c r="S767" s="7"/>
      <c r="T767" s="7"/>
    </row>
    <row r="768" ht="15.75" customHeight="1">
      <c r="B768" s="7"/>
      <c r="E768" s="7"/>
      <c r="F768" s="7"/>
      <c r="N768" s="7"/>
      <c r="R768" s="7"/>
      <c r="S768" s="7"/>
      <c r="T768" s="7"/>
    </row>
    <row r="769" ht="15.75" customHeight="1">
      <c r="B769" s="7"/>
      <c r="E769" s="7"/>
      <c r="F769" s="7"/>
      <c r="N769" s="7"/>
      <c r="R769" s="7"/>
      <c r="S769" s="7"/>
      <c r="T769" s="7"/>
    </row>
    <row r="770" ht="15.75" customHeight="1">
      <c r="B770" s="7"/>
      <c r="E770" s="7"/>
      <c r="F770" s="7"/>
      <c r="N770" s="7"/>
      <c r="R770" s="7"/>
      <c r="S770" s="7"/>
      <c r="T770" s="7"/>
    </row>
    <row r="771" ht="15.75" customHeight="1">
      <c r="B771" s="7"/>
      <c r="E771" s="7"/>
      <c r="F771" s="7"/>
      <c r="N771" s="7"/>
      <c r="R771" s="7"/>
      <c r="S771" s="7"/>
      <c r="T771" s="7"/>
    </row>
    <row r="772" ht="15.75" customHeight="1">
      <c r="B772" s="7"/>
      <c r="E772" s="7"/>
      <c r="F772" s="7"/>
      <c r="N772" s="7"/>
      <c r="R772" s="7"/>
      <c r="S772" s="7"/>
      <c r="T772" s="7"/>
    </row>
    <row r="773" ht="15.75" customHeight="1">
      <c r="B773" s="7"/>
      <c r="E773" s="7"/>
      <c r="F773" s="7"/>
      <c r="N773" s="7"/>
      <c r="R773" s="7"/>
      <c r="S773" s="7"/>
      <c r="T773" s="7"/>
    </row>
    <row r="774" ht="15.75" customHeight="1">
      <c r="B774" s="7"/>
      <c r="E774" s="7"/>
      <c r="F774" s="7"/>
      <c r="N774" s="7"/>
      <c r="R774" s="7"/>
      <c r="S774" s="7"/>
      <c r="T774" s="7"/>
    </row>
    <row r="775" ht="15.75" customHeight="1">
      <c r="B775" s="7"/>
      <c r="E775" s="7"/>
      <c r="F775" s="7"/>
      <c r="N775" s="7"/>
      <c r="R775" s="7"/>
      <c r="S775" s="7"/>
      <c r="T775" s="7"/>
    </row>
    <row r="776" ht="15.75" customHeight="1">
      <c r="B776" s="7"/>
      <c r="E776" s="7"/>
      <c r="F776" s="7"/>
      <c r="N776" s="7"/>
      <c r="R776" s="7"/>
      <c r="S776" s="7"/>
      <c r="T776" s="7"/>
    </row>
    <row r="777" ht="15.75" customHeight="1">
      <c r="B777" s="7"/>
      <c r="E777" s="7"/>
      <c r="F777" s="7"/>
      <c r="N777" s="7"/>
      <c r="R777" s="7"/>
      <c r="S777" s="7"/>
      <c r="T777" s="7"/>
    </row>
    <row r="778" ht="15.75" customHeight="1">
      <c r="B778" s="7"/>
      <c r="E778" s="7"/>
      <c r="F778" s="7"/>
      <c r="N778" s="7"/>
      <c r="R778" s="7"/>
      <c r="S778" s="7"/>
      <c r="T778" s="7"/>
    </row>
    <row r="779" ht="15.75" customHeight="1">
      <c r="B779" s="7"/>
      <c r="E779" s="7"/>
      <c r="F779" s="7"/>
      <c r="N779" s="7"/>
      <c r="R779" s="7"/>
      <c r="S779" s="7"/>
      <c r="T779" s="7"/>
    </row>
    <row r="780" ht="15.75" customHeight="1">
      <c r="B780" s="7"/>
      <c r="E780" s="7"/>
      <c r="F780" s="7"/>
      <c r="N780" s="7"/>
      <c r="R780" s="7"/>
      <c r="S780" s="7"/>
      <c r="T780" s="7"/>
    </row>
    <row r="781" ht="15.75" customHeight="1">
      <c r="B781" s="7"/>
      <c r="E781" s="7"/>
      <c r="F781" s="7"/>
      <c r="N781" s="7"/>
      <c r="R781" s="7"/>
      <c r="S781" s="7"/>
      <c r="T781" s="7"/>
    </row>
    <row r="782" ht="15.75" customHeight="1">
      <c r="B782" s="7"/>
      <c r="E782" s="7"/>
      <c r="F782" s="7"/>
      <c r="N782" s="7"/>
      <c r="R782" s="7"/>
      <c r="S782" s="7"/>
      <c r="T782" s="7"/>
    </row>
    <row r="783" ht="15.75" customHeight="1">
      <c r="B783" s="7"/>
      <c r="E783" s="7"/>
      <c r="F783" s="7"/>
      <c r="N783" s="7"/>
      <c r="R783" s="7"/>
      <c r="S783" s="7"/>
      <c r="T783" s="7"/>
    </row>
    <row r="784" ht="15.75" customHeight="1">
      <c r="B784" s="7"/>
      <c r="E784" s="7"/>
      <c r="F784" s="7"/>
      <c r="N784" s="7"/>
      <c r="R784" s="7"/>
      <c r="S784" s="7"/>
      <c r="T784" s="7"/>
    </row>
    <row r="785" ht="15.75" customHeight="1">
      <c r="B785" s="7"/>
      <c r="E785" s="7"/>
      <c r="F785" s="7"/>
      <c r="N785" s="7"/>
      <c r="R785" s="7"/>
      <c r="S785" s="7"/>
      <c r="T785" s="7"/>
    </row>
    <row r="786" ht="15.75" customHeight="1">
      <c r="B786" s="7"/>
      <c r="E786" s="7"/>
      <c r="F786" s="7"/>
      <c r="N786" s="7"/>
      <c r="R786" s="7"/>
      <c r="S786" s="7"/>
      <c r="T786" s="7"/>
    </row>
    <row r="787" ht="15.75" customHeight="1">
      <c r="B787" s="7"/>
      <c r="E787" s="7"/>
      <c r="F787" s="7"/>
      <c r="N787" s="7"/>
      <c r="R787" s="7"/>
      <c r="S787" s="7"/>
      <c r="T787" s="7"/>
    </row>
    <row r="788" ht="15.75" customHeight="1">
      <c r="B788" s="7"/>
      <c r="E788" s="7"/>
      <c r="F788" s="7"/>
      <c r="N788" s="7"/>
      <c r="R788" s="7"/>
      <c r="S788" s="7"/>
      <c r="T788" s="7"/>
    </row>
    <row r="789" ht="15.75" customHeight="1">
      <c r="B789" s="7"/>
      <c r="E789" s="7"/>
      <c r="F789" s="7"/>
      <c r="N789" s="7"/>
      <c r="R789" s="7"/>
      <c r="S789" s="7"/>
      <c r="T789" s="7"/>
    </row>
    <row r="790" ht="15.75" customHeight="1">
      <c r="B790" s="7"/>
      <c r="E790" s="7"/>
      <c r="F790" s="7"/>
      <c r="N790" s="7"/>
      <c r="R790" s="7"/>
      <c r="S790" s="7"/>
      <c r="T790" s="7"/>
    </row>
    <row r="791" ht="15.75" customHeight="1">
      <c r="B791" s="7"/>
      <c r="E791" s="7"/>
      <c r="F791" s="7"/>
      <c r="N791" s="7"/>
      <c r="R791" s="7"/>
      <c r="S791" s="7"/>
      <c r="T791" s="7"/>
    </row>
    <row r="792" ht="15.75" customHeight="1">
      <c r="B792" s="7"/>
      <c r="E792" s="7"/>
      <c r="F792" s="7"/>
      <c r="N792" s="7"/>
      <c r="R792" s="7"/>
      <c r="S792" s="7"/>
      <c r="T792" s="7"/>
    </row>
    <row r="793" ht="15.75" customHeight="1">
      <c r="B793" s="7"/>
      <c r="E793" s="7"/>
      <c r="F793" s="7"/>
      <c r="N793" s="7"/>
      <c r="R793" s="7"/>
      <c r="S793" s="7"/>
      <c r="T793" s="7"/>
    </row>
    <row r="794" ht="15.75" customHeight="1">
      <c r="B794" s="7"/>
      <c r="E794" s="7"/>
      <c r="F794" s="7"/>
      <c r="N794" s="7"/>
      <c r="R794" s="7"/>
      <c r="S794" s="7"/>
      <c r="T794" s="7"/>
    </row>
    <row r="795" ht="15.75" customHeight="1">
      <c r="B795" s="7"/>
      <c r="E795" s="7"/>
      <c r="F795" s="7"/>
      <c r="N795" s="7"/>
      <c r="R795" s="7"/>
      <c r="S795" s="7"/>
      <c r="T795" s="7"/>
    </row>
    <row r="796" ht="15.75" customHeight="1">
      <c r="B796" s="7"/>
      <c r="E796" s="7"/>
      <c r="F796" s="7"/>
      <c r="N796" s="7"/>
      <c r="R796" s="7"/>
      <c r="S796" s="7"/>
      <c r="T796" s="7"/>
    </row>
    <row r="797" ht="15.75" customHeight="1">
      <c r="B797" s="7"/>
      <c r="E797" s="7"/>
      <c r="F797" s="7"/>
      <c r="N797" s="7"/>
      <c r="R797" s="7"/>
      <c r="S797" s="7"/>
      <c r="T797" s="7"/>
    </row>
    <row r="798" ht="15.75" customHeight="1">
      <c r="B798" s="7"/>
      <c r="E798" s="7"/>
      <c r="F798" s="7"/>
      <c r="N798" s="7"/>
      <c r="R798" s="7"/>
      <c r="S798" s="7"/>
      <c r="T798" s="7"/>
    </row>
    <row r="799" ht="15.75" customHeight="1">
      <c r="B799" s="7"/>
      <c r="E799" s="7"/>
      <c r="F799" s="7"/>
      <c r="N799" s="7"/>
      <c r="R799" s="7"/>
      <c r="S799" s="7"/>
      <c r="T799" s="7"/>
    </row>
    <row r="800" ht="15.75" customHeight="1">
      <c r="B800" s="7"/>
      <c r="E800" s="7"/>
      <c r="F800" s="7"/>
      <c r="N800" s="7"/>
      <c r="R800" s="7"/>
      <c r="S800" s="7"/>
      <c r="T800" s="7"/>
    </row>
    <row r="801" ht="15.75" customHeight="1">
      <c r="B801" s="7"/>
      <c r="E801" s="7"/>
      <c r="F801" s="7"/>
      <c r="N801" s="7"/>
      <c r="R801" s="7"/>
      <c r="S801" s="7"/>
      <c r="T801" s="7"/>
    </row>
    <row r="802" ht="15.75" customHeight="1">
      <c r="B802" s="7"/>
      <c r="E802" s="7"/>
      <c r="F802" s="7"/>
      <c r="N802" s="7"/>
      <c r="R802" s="7"/>
      <c r="S802" s="7"/>
      <c r="T802" s="7"/>
    </row>
    <row r="803" ht="15.75" customHeight="1">
      <c r="B803" s="7"/>
      <c r="E803" s="7"/>
      <c r="F803" s="7"/>
      <c r="N803" s="7"/>
      <c r="R803" s="7"/>
      <c r="S803" s="7"/>
      <c r="T803" s="7"/>
    </row>
    <row r="804" ht="15.75" customHeight="1">
      <c r="B804" s="7"/>
      <c r="E804" s="7"/>
      <c r="F804" s="7"/>
      <c r="N804" s="7"/>
      <c r="R804" s="7"/>
      <c r="S804" s="7"/>
      <c r="T804" s="7"/>
    </row>
    <row r="805" ht="15.75" customHeight="1">
      <c r="B805" s="7"/>
      <c r="E805" s="7"/>
      <c r="F805" s="7"/>
      <c r="N805" s="7"/>
      <c r="R805" s="7"/>
      <c r="S805" s="7"/>
      <c r="T805" s="7"/>
    </row>
    <row r="806" ht="15.75" customHeight="1">
      <c r="B806" s="7"/>
      <c r="E806" s="7"/>
      <c r="F806" s="7"/>
      <c r="N806" s="7"/>
      <c r="R806" s="7"/>
      <c r="S806" s="7"/>
      <c r="T806" s="7"/>
    </row>
    <row r="807" ht="15.75" customHeight="1">
      <c r="B807" s="7"/>
      <c r="E807" s="7"/>
      <c r="F807" s="7"/>
      <c r="N807" s="7"/>
      <c r="R807" s="7"/>
      <c r="S807" s="7"/>
      <c r="T807" s="7"/>
    </row>
    <row r="808" ht="15.75" customHeight="1">
      <c r="B808" s="7"/>
      <c r="E808" s="7"/>
      <c r="F808" s="7"/>
      <c r="N808" s="7"/>
      <c r="R808" s="7"/>
      <c r="S808" s="7"/>
      <c r="T808" s="7"/>
    </row>
    <row r="809" ht="15.75" customHeight="1">
      <c r="B809" s="7"/>
      <c r="E809" s="7"/>
      <c r="F809" s="7"/>
      <c r="N809" s="7"/>
      <c r="R809" s="7"/>
      <c r="S809" s="7"/>
      <c r="T809" s="7"/>
    </row>
    <row r="810" ht="15.75" customHeight="1">
      <c r="B810" s="7"/>
      <c r="E810" s="7"/>
      <c r="F810" s="7"/>
      <c r="N810" s="7"/>
      <c r="R810" s="7"/>
      <c r="S810" s="7"/>
      <c r="T810" s="7"/>
    </row>
    <row r="811" ht="15.75" customHeight="1">
      <c r="B811" s="7"/>
      <c r="E811" s="7"/>
      <c r="F811" s="7"/>
      <c r="N811" s="7"/>
      <c r="R811" s="7"/>
      <c r="S811" s="7"/>
      <c r="T811" s="7"/>
    </row>
    <row r="812" ht="15.75" customHeight="1">
      <c r="B812" s="7"/>
      <c r="E812" s="7"/>
      <c r="F812" s="7"/>
      <c r="N812" s="7"/>
      <c r="R812" s="7"/>
      <c r="S812" s="7"/>
      <c r="T812" s="7"/>
    </row>
    <row r="813" ht="15.75" customHeight="1">
      <c r="B813" s="7"/>
      <c r="E813" s="7"/>
      <c r="F813" s="7"/>
      <c r="N813" s="7"/>
      <c r="R813" s="7"/>
      <c r="S813" s="7"/>
      <c r="T813" s="7"/>
    </row>
    <row r="814" ht="15.75" customHeight="1">
      <c r="B814" s="7"/>
      <c r="E814" s="7"/>
      <c r="F814" s="7"/>
      <c r="N814" s="7"/>
      <c r="R814" s="7"/>
      <c r="S814" s="7"/>
      <c r="T814" s="7"/>
    </row>
    <row r="815" ht="15.75" customHeight="1">
      <c r="B815" s="7"/>
      <c r="E815" s="7"/>
      <c r="F815" s="7"/>
      <c r="N815" s="7"/>
      <c r="R815" s="7"/>
      <c r="S815" s="7"/>
      <c r="T815" s="7"/>
    </row>
    <row r="816" ht="15.75" customHeight="1">
      <c r="B816" s="7"/>
      <c r="E816" s="7"/>
      <c r="F816" s="7"/>
      <c r="N816" s="7"/>
      <c r="R816" s="7"/>
      <c r="S816" s="7"/>
      <c r="T816" s="7"/>
    </row>
    <row r="817" ht="15.75" customHeight="1">
      <c r="B817" s="7"/>
      <c r="E817" s="7"/>
      <c r="F817" s="7"/>
      <c r="N817" s="7"/>
      <c r="R817" s="7"/>
      <c r="S817" s="7"/>
      <c r="T817" s="7"/>
    </row>
    <row r="818" ht="15.75" customHeight="1">
      <c r="B818" s="7"/>
      <c r="E818" s="7"/>
      <c r="F818" s="7"/>
      <c r="N818" s="7"/>
      <c r="R818" s="7"/>
      <c r="S818" s="7"/>
      <c r="T818" s="7"/>
    </row>
    <row r="819" ht="15.75" customHeight="1">
      <c r="B819" s="7"/>
      <c r="E819" s="7"/>
      <c r="F819" s="7"/>
      <c r="N819" s="7"/>
      <c r="R819" s="7"/>
      <c r="S819" s="7"/>
      <c r="T819" s="7"/>
    </row>
    <row r="820" ht="15.75" customHeight="1">
      <c r="B820" s="7"/>
      <c r="E820" s="7"/>
      <c r="F820" s="7"/>
      <c r="N820" s="7"/>
      <c r="R820" s="7"/>
      <c r="S820" s="7"/>
      <c r="T820" s="7"/>
    </row>
    <row r="821" ht="15.75" customHeight="1">
      <c r="B821" s="7"/>
      <c r="E821" s="7"/>
      <c r="F821" s="7"/>
      <c r="N821" s="7"/>
      <c r="R821" s="7"/>
      <c r="S821" s="7"/>
      <c r="T821" s="7"/>
    </row>
    <row r="822" ht="15.75" customHeight="1">
      <c r="B822" s="7"/>
      <c r="E822" s="7"/>
      <c r="F822" s="7"/>
      <c r="N822" s="7"/>
      <c r="R822" s="7"/>
      <c r="S822" s="7"/>
      <c r="T822" s="7"/>
    </row>
    <row r="823" ht="15.75" customHeight="1">
      <c r="B823" s="7"/>
      <c r="E823" s="7"/>
      <c r="F823" s="7"/>
      <c r="N823" s="7"/>
      <c r="R823" s="7"/>
      <c r="S823" s="7"/>
      <c r="T823" s="7"/>
    </row>
    <row r="824" ht="15.75" customHeight="1">
      <c r="B824" s="7"/>
      <c r="E824" s="7"/>
      <c r="F824" s="7"/>
      <c r="N824" s="7"/>
      <c r="R824" s="7"/>
      <c r="S824" s="7"/>
      <c r="T824" s="7"/>
    </row>
    <row r="825" ht="15.75" customHeight="1">
      <c r="B825" s="7"/>
      <c r="E825" s="7"/>
      <c r="F825" s="7"/>
      <c r="N825" s="7"/>
      <c r="R825" s="7"/>
      <c r="S825" s="7"/>
      <c r="T825" s="7"/>
    </row>
    <row r="826" ht="15.75" customHeight="1">
      <c r="B826" s="7"/>
      <c r="E826" s="7"/>
      <c r="F826" s="7"/>
      <c r="N826" s="7"/>
      <c r="R826" s="7"/>
      <c r="S826" s="7"/>
      <c r="T826" s="7"/>
    </row>
    <row r="827" ht="15.75" customHeight="1">
      <c r="B827" s="7"/>
      <c r="E827" s="7"/>
      <c r="F827" s="7"/>
      <c r="N827" s="7"/>
      <c r="R827" s="7"/>
      <c r="S827" s="7"/>
      <c r="T827" s="7"/>
    </row>
    <row r="828" ht="15.75" customHeight="1">
      <c r="B828" s="7"/>
      <c r="E828" s="7"/>
      <c r="F828" s="7"/>
      <c r="N828" s="7"/>
      <c r="R828" s="7"/>
      <c r="S828" s="7"/>
      <c r="T828" s="7"/>
    </row>
    <row r="829" ht="15.75" customHeight="1">
      <c r="B829" s="7"/>
      <c r="E829" s="7"/>
      <c r="F829" s="7"/>
      <c r="N829" s="7"/>
      <c r="R829" s="7"/>
      <c r="S829" s="7"/>
      <c r="T829" s="7"/>
    </row>
    <row r="830" ht="15.75" customHeight="1">
      <c r="B830" s="7"/>
      <c r="E830" s="7"/>
      <c r="F830" s="7"/>
      <c r="N830" s="7"/>
      <c r="R830" s="7"/>
      <c r="S830" s="7"/>
      <c r="T830" s="7"/>
    </row>
    <row r="831" ht="15.75" customHeight="1">
      <c r="B831" s="7"/>
      <c r="E831" s="7"/>
      <c r="F831" s="7"/>
      <c r="N831" s="7"/>
      <c r="R831" s="7"/>
      <c r="S831" s="7"/>
      <c r="T831" s="7"/>
    </row>
    <row r="832" ht="15.75" customHeight="1">
      <c r="B832" s="7"/>
      <c r="E832" s="7"/>
      <c r="F832" s="7"/>
      <c r="N832" s="7"/>
      <c r="R832" s="7"/>
      <c r="S832" s="7"/>
      <c r="T832" s="7"/>
    </row>
    <row r="833" ht="15.75" customHeight="1">
      <c r="B833" s="7"/>
      <c r="E833" s="7"/>
      <c r="F833" s="7"/>
      <c r="N833" s="7"/>
      <c r="R833" s="7"/>
      <c r="S833" s="7"/>
      <c r="T833" s="7"/>
    </row>
    <row r="834" ht="15.75" customHeight="1">
      <c r="B834" s="7"/>
      <c r="E834" s="7"/>
      <c r="F834" s="7"/>
      <c r="N834" s="7"/>
      <c r="R834" s="7"/>
      <c r="S834" s="7"/>
      <c r="T834" s="7"/>
    </row>
    <row r="835" ht="15.75" customHeight="1">
      <c r="B835" s="7"/>
      <c r="E835" s="7"/>
      <c r="F835" s="7"/>
      <c r="N835" s="7"/>
      <c r="R835" s="7"/>
      <c r="S835" s="7"/>
      <c r="T835" s="7"/>
    </row>
    <row r="836" ht="15.75" customHeight="1">
      <c r="B836" s="7"/>
      <c r="E836" s="7"/>
      <c r="F836" s="7"/>
      <c r="N836" s="7"/>
      <c r="R836" s="7"/>
      <c r="S836" s="7"/>
      <c r="T836" s="7"/>
    </row>
    <row r="837" ht="15.75" customHeight="1">
      <c r="B837" s="7"/>
      <c r="E837" s="7"/>
      <c r="F837" s="7"/>
      <c r="N837" s="7"/>
      <c r="R837" s="7"/>
      <c r="S837" s="7"/>
      <c r="T837" s="7"/>
    </row>
    <row r="838" ht="15.75" customHeight="1">
      <c r="B838" s="7"/>
      <c r="E838" s="7"/>
      <c r="F838" s="7"/>
      <c r="N838" s="7"/>
      <c r="R838" s="7"/>
      <c r="S838" s="7"/>
      <c r="T838" s="7"/>
    </row>
    <row r="839" ht="15.75" customHeight="1">
      <c r="B839" s="7"/>
      <c r="E839" s="7"/>
      <c r="F839" s="7"/>
      <c r="N839" s="7"/>
      <c r="R839" s="7"/>
      <c r="S839" s="7"/>
      <c r="T839" s="7"/>
    </row>
    <row r="840" ht="15.75" customHeight="1">
      <c r="B840" s="7"/>
      <c r="E840" s="7"/>
      <c r="F840" s="7"/>
      <c r="N840" s="7"/>
      <c r="R840" s="7"/>
      <c r="S840" s="7"/>
      <c r="T840" s="7"/>
    </row>
    <row r="841" ht="15.75" customHeight="1">
      <c r="B841" s="7"/>
      <c r="E841" s="7"/>
      <c r="F841" s="7"/>
      <c r="N841" s="7"/>
      <c r="R841" s="7"/>
      <c r="S841" s="7"/>
      <c r="T841" s="7"/>
    </row>
    <row r="842" ht="15.75" customHeight="1">
      <c r="B842" s="7"/>
      <c r="E842" s="7"/>
      <c r="F842" s="7"/>
      <c r="N842" s="7"/>
      <c r="R842" s="7"/>
      <c r="S842" s="7"/>
      <c r="T842" s="7"/>
    </row>
    <row r="843" ht="15.75" customHeight="1">
      <c r="B843" s="7"/>
      <c r="E843" s="7"/>
      <c r="F843" s="7"/>
      <c r="N843" s="7"/>
      <c r="R843" s="7"/>
      <c r="S843" s="7"/>
      <c r="T843" s="7"/>
    </row>
    <row r="844" ht="15.75" customHeight="1">
      <c r="B844" s="7"/>
      <c r="E844" s="7"/>
      <c r="F844" s="7"/>
      <c r="N844" s="7"/>
      <c r="R844" s="7"/>
      <c r="S844" s="7"/>
      <c r="T844" s="7"/>
    </row>
    <row r="845" ht="15.75" customHeight="1">
      <c r="B845" s="7"/>
      <c r="E845" s="7"/>
      <c r="F845" s="7"/>
      <c r="N845" s="7"/>
      <c r="R845" s="7"/>
      <c r="S845" s="7"/>
      <c r="T845" s="7"/>
    </row>
    <row r="846" ht="15.75" customHeight="1">
      <c r="B846" s="7"/>
      <c r="E846" s="7"/>
      <c r="F846" s="7"/>
      <c r="N846" s="7"/>
      <c r="R846" s="7"/>
      <c r="S846" s="7"/>
      <c r="T846" s="7"/>
    </row>
    <row r="847" ht="15.75" customHeight="1">
      <c r="B847" s="7"/>
      <c r="E847" s="7"/>
      <c r="F847" s="7"/>
      <c r="N847" s="7"/>
      <c r="R847" s="7"/>
      <c r="S847" s="7"/>
      <c r="T847" s="7"/>
    </row>
    <row r="848" ht="15.75" customHeight="1">
      <c r="B848" s="7"/>
      <c r="E848" s="7"/>
      <c r="F848" s="7"/>
      <c r="N848" s="7"/>
      <c r="R848" s="7"/>
      <c r="S848" s="7"/>
      <c r="T848" s="7"/>
    </row>
    <row r="849" ht="15.75" customHeight="1">
      <c r="B849" s="7"/>
      <c r="E849" s="7"/>
      <c r="F849" s="7"/>
      <c r="N849" s="7"/>
      <c r="R849" s="7"/>
      <c r="S849" s="7"/>
      <c r="T849" s="7"/>
    </row>
    <row r="850" ht="15.75" customHeight="1">
      <c r="B850" s="7"/>
      <c r="E850" s="7"/>
      <c r="F850" s="7"/>
      <c r="N850" s="7"/>
      <c r="R850" s="7"/>
      <c r="S850" s="7"/>
      <c r="T850" s="7"/>
    </row>
    <row r="851" ht="15.75" customHeight="1">
      <c r="B851" s="7"/>
      <c r="E851" s="7"/>
      <c r="F851" s="7"/>
      <c r="N851" s="7"/>
      <c r="R851" s="7"/>
      <c r="S851" s="7"/>
      <c r="T851" s="7"/>
    </row>
    <row r="852" ht="15.75" customHeight="1">
      <c r="B852" s="7"/>
      <c r="E852" s="7"/>
      <c r="F852" s="7"/>
      <c r="N852" s="7"/>
      <c r="R852" s="7"/>
      <c r="S852" s="7"/>
      <c r="T852" s="7"/>
    </row>
    <row r="853" ht="15.75" customHeight="1">
      <c r="B853" s="7"/>
      <c r="E853" s="7"/>
      <c r="F853" s="7"/>
      <c r="N853" s="7"/>
      <c r="R853" s="7"/>
      <c r="S853" s="7"/>
      <c r="T853" s="7"/>
    </row>
    <row r="854" ht="15.75" customHeight="1">
      <c r="B854" s="7"/>
      <c r="E854" s="7"/>
      <c r="F854" s="7"/>
      <c r="N854" s="7"/>
      <c r="R854" s="7"/>
      <c r="S854" s="7"/>
      <c r="T854" s="7"/>
    </row>
    <row r="855" ht="15.75" customHeight="1">
      <c r="B855" s="7"/>
      <c r="E855" s="7"/>
      <c r="F855" s="7"/>
      <c r="N855" s="7"/>
      <c r="R855" s="7"/>
      <c r="S855" s="7"/>
      <c r="T855" s="7"/>
    </row>
    <row r="856" ht="15.75" customHeight="1">
      <c r="B856" s="7"/>
      <c r="E856" s="7"/>
      <c r="F856" s="7"/>
      <c r="N856" s="7"/>
      <c r="R856" s="7"/>
      <c r="S856" s="7"/>
      <c r="T856" s="7"/>
    </row>
    <row r="857" ht="15.75" customHeight="1">
      <c r="B857" s="7"/>
      <c r="E857" s="7"/>
      <c r="F857" s="7"/>
      <c r="N857" s="7"/>
      <c r="R857" s="7"/>
      <c r="S857" s="7"/>
      <c r="T857" s="7"/>
    </row>
    <row r="858" ht="15.75" customHeight="1">
      <c r="B858" s="7"/>
      <c r="E858" s="7"/>
      <c r="F858" s="7"/>
      <c r="N858" s="7"/>
      <c r="R858" s="7"/>
      <c r="S858" s="7"/>
      <c r="T858" s="7"/>
    </row>
    <row r="859" ht="15.75" customHeight="1">
      <c r="B859" s="7"/>
      <c r="E859" s="7"/>
      <c r="F859" s="7"/>
      <c r="N859" s="7"/>
      <c r="R859" s="7"/>
      <c r="S859" s="7"/>
      <c r="T859" s="7"/>
    </row>
    <row r="860" ht="15.75" customHeight="1">
      <c r="B860" s="7"/>
      <c r="E860" s="7"/>
      <c r="F860" s="7"/>
      <c r="N860" s="7"/>
      <c r="R860" s="7"/>
      <c r="S860" s="7"/>
      <c r="T860" s="7"/>
    </row>
    <row r="861" ht="15.75" customHeight="1">
      <c r="B861" s="7"/>
      <c r="E861" s="7"/>
      <c r="F861" s="7"/>
      <c r="N861" s="7"/>
      <c r="R861" s="7"/>
      <c r="S861" s="7"/>
      <c r="T861" s="7"/>
    </row>
    <row r="862" ht="15.75" customHeight="1">
      <c r="B862" s="7"/>
      <c r="E862" s="7"/>
      <c r="F862" s="7"/>
      <c r="N862" s="7"/>
      <c r="R862" s="7"/>
      <c r="S862" s="7"/>
      <c r="T862" s="7"/>
    </row>
    <row r="863" ht="15.75" customHeight="1">
      <c r="B863" s="7"/>
      <c r="E863" s="7"/>
      <c r="F863" s="7"/>
      <c r="N863" s="7"/>
      <c r="R863" s="7"/>
      <c r="S863" s="7"/>
      <c r="T863" s="7"/>
    </row>
    <row r="864" ht="15.75" customHeight="1">
      <c r="B864" s="7"/>
      <c r="E864" s="7"/>
      <c r="F864" s="7"/>
      <c r="N864" s="7"/>
      <c r="R864" s="7"/>
      <c r="S864" s="7"/>
      <c r="T864" s="7"/>
    </row>
    <row r="865" ht="15.75" customHeight="1">
      <c r="B865" s="7"/>
      <c r="E865" s="7"/>
      <c r="F865" s="7"/>
      <c r="N865" s="7"/>
      <c r="R865" s="7"/>
      <c r="S865" s="7"/>
      <c r="T865" s="7"/>
    </row>
    <row r="866" ht="15.75" customHeight="1">
      <c r="B866" s="7"/>
      <c r="E866" s="7"/>
      <c r="F866" s="7"/>
      <c r="N866" s="7"/>
      <c r="R866" s="7"/>
      <c r="S866" s="7"/>
      <c r="T866" s="7"/>
    </row>
    <row r="867" ht="15.75" customHeight="1">
      <c r="B867" s="7"/>
      <c r="E867" s="7"/>
      <c r="F867" s="7"/>
      <c r="N867" s="7"/>
      <c r="R867" s="7"/>
      <c r="S867" s="7"/>
      <c r="T867" s="7"/>
    </row>
    <row r="868" ht="15.75" customHeight="1">
      <c r="B868" s="7"/>
      <c r="E868" s="7"/>
      <c r="F868" s="7"/>
      <c r="N868" s="7"/>
      <c r="R868" s="7"/>
      <c r="S868" s="7"/>
      <c r="T868" s="7"/>
    </row>
    <row r="869" ht="15.75" customHeight="1">
      <c r="B869" s="7"/>
      <c r="E869" s="7"/>
      <c r="F869" s="7"/>
      <c r="N869" s="7"/>
      <c r="R869" s="7"/>
      <c r="S869" s="7"/>
      <c r="T869" s="7"/>
    </row>
    <row r="870" ht="15.75" customHeight="1">
      <c r="B870" s="7"/>
      <c r="E870" s="7"/>
      <c r="F870" s="7"/>
      <c r="N870" s="7"/>
      <c r="R870" s="7"/>
      <c r="S870" s="7"/>
      <c r="T870" s="7"/>
    </row>
    <row r="871" ht="15.75" customHeight="1">
      <c r="B871" s="7"/>
      <c r="E871" s="7"/>
      <c r="F871" s="7"/>
      <c r="N871" s="7"/>
      <c r="R871" s="7"/>
      <c r="S871" s="7"/>
      <c r="T871" s="7"/>
    </row>
    <row r="872" ht="15.75" customHeight="1">
      <c r="B872" s="7"/>
      <c r="E872" s="7"/>
      <c r="F872" s="7"/>
      <c r="N872" s="7"/>
      <c r="R872" s="7"/>
      <c r="S872" s="7"/>
      <c r="T872" s="7"/>
    </row>
    <row r="873" ht="15.75" customHeight="1">
      <c r="B873" s="7"/>
      <c r="E873" s="7"/>
      <c r="F873" s="7"/>
      <c r="N873" s="7"/>
      <c r="R873" s="7"/>
      <c r="S873" s="7"/>
      <c r="T873" s="7"/>
    </row>
    <row r="874" ht="15.75" customHeight="1">
      <c r="B874" s="7"/>
      <c r="E874" s="7"/>
      <c r="F874" s="7"/>
      <c r="N874" s="7"/>
      <c r="R874" s="7"/>
      <c r="S874" s="7"/>
      <c r="T874" s="7"/>
    </row>
    <row r="875" ht="15.75" customHeight="1">
      <c r="B875" s="7"/>
      <c r="E875" s="7"/>
      <c r="F875" s="7"/>
      <c r="N875" s="7"/>
      <c r="R875" s="7"/>
      <c r="S875" s="7"/>
      <c r="T875" s="7"/>
    </row>
    <row r="876" ht="15.75" customHeight="1">
      <c r="B876" s="7"/>
      <c r="E876" s="7"/>
      <c r="F876" s="7"/>
      <c r="N876" s="7"/>
      <c r="R876" s="7"/>
      <c r="S876" s="7"/>
      <c r="T876" s="7"/>
    </row>
    <row r="877" ht="15.75" customHeight="1">
      <c r="B877" s="7"/>
      <c r="E877" s="7"/>
      <c r="F877" s="7"/>
      <c r="N877" s="7"/>
      <c r="R877" s="7"/>
      <c r="S877" s="7"/>
      <c r="T877" s="7"/>
    </row>
    <row r="878" ht="15.75" customHeight="1">
      <c r="B878" s="7"/>
      <c r="E878" s="7"/>
      <c r="F878" s="7"/>
      <c r="N878" s="7"/>
      <c r="R878" s="7"/>
      <c r="S878" s="7"/>
      <c r="T878" s="7"/>
    </row>
    <row r="879" ht="15.75" customHeight="1">
      <c r="B879" s="7"/>
      <c r="E879" s="7"/>
      <c r="F879" s="7"/>
      <c r="N879" s="7"/>
      <c r="R879" s="7"/>
      <c r="S879" s="7"/>
      <c r="T879" s="7"/>
    </row>
    <row r="880" ht="15.75" customHeight="1">
      <c r="B880" s="7"/>
      <c r="E880" s="7"/>
      <c r="F880" s="7"/>
      <c r="N880" s="7"/>
      <c r="R880" s="7"/>
      <c r="S880" s="7"/>
      <c r="T880" s="7"/>
    </row>
    <row r="881" ht="15.75" customHeight="1">
      <c r="B881" s="7"/>
      <c r="E881" s="7"/>
      <c r="F881" s="7"/>
      <c r="N881" s="7"/>
      <c r="R881" s="7"/>
      <c r="S881" s="7"/>
      <c r="T881" s="7"/>
    </row>
    <row r="882" ht="15.75" customHeight="1">
      <c r="B882" s="7"/>
      <c r="E882" s="7"/>
      <c r="F882" s="7"/>
      <c r="N882" s="7"/>
      <c r="R882" s="7"/>
      <c r="S882" s="7"/>
      <c r="T882" s="7"/>
    </row>
    <row r="883" ht="15.75" customHeight="1">
      <c r="B883" s="7"/>
      <c r="E883" s="7"/>
      <c r="F883" s="7"/>
      <c r="N883" s="7"/>
      <c r="R883" s="7"/>
      <c r="S883" s="7"/>
      <c r="T883" s="7"/>
    </row>
    <row r="884" ht="15.75" customHeight="1">
      <c r="B884" s="7"/>
      <c r="E884" s="7"/>
      <c r="F884" s="7"/>
      <c r="N884" s="7"/>
      <c r="R884" s="7"/>
      <c r="S884" s="7"/>
      <c r="T884" s="7"/>
    </row>
    <row r="885" ht="15.75" customHeight="1">
      <c r="B885" s="7"/>
      <c r="E885" s="7"/>
      <c r="F885" s="7"/>
      <c r="N885" s="7"/>
      <c r="R885" s="7"/>
      <c r="S885" s="7"/>
      <c r="T885" s="7"/>
    </row>
    <row r="886" ht="15.75" customHeight="1">
      <c r="B886" s="7"/>
      <c r="E886" s="7"/>
      <c r="F886" s="7"/>
      <c r="N886" s="7"/>
      <c r="R886" s="7"/>
      <c r="S886" s="7"/>
      <c r="T886" s="7"/>
    </row>
    <row r="887" ht="15.75" customHeight="1">
      <c r="B887" s="7"/>
      <c r="E887" s="7"/>
      <c r="F887" s="7"/>
      <c r="N887" s="7"/>
      <c r="R887" s="7"/>
      <c r="S887" s="7"/>
      <c r="T887" s="7"/>
    </row>
    <row r="888" ht="15.75" customHeight="1">
      <c r="B888" s="7"/>
      <c r="E888" s="7"/>
      <c r="F888" s="7"/>
      <c r="N888" s="7"/>
      <c r="R888" s="7"/>
      <c r="S888" s="7"/>
      <c r="T888" s="7"/>
    </row>
    <row r="889" ht="15.75" customHeight="1">
      <c r="B889" s="7"/>
      <c r="E889" s="7"/>
      <c r="F889" s="7"/>
      <c r="N889" s="7"/>
      <c r="R889" s="7"/>
      <c r="S889" s="7"/>
      <c r="T889" s="7"/>
    </row>
    <row r="890" ht="15.75" customHeight="1">
      <c r="B890" s="7"/>
      <c r="E890" s="7"/>
      <c r="F890" s="7"/>
      <c r="N890" s="7"/>
      <c r="R890" s="7"/>
      <c r="S890" s="7"/>
      <c r="T890" s="7"/>
    </row>
    <row r="891" ht="15.75" customHeight="1">
      <c r="B891" s="7"/>
      <c r="E891" s="7"/>
      <c r="F891" s="7"/>
      <c r="N891" s="7"/>
      <c r="R891" s="7"/>
      <c r="S891" s="7"/>
      <c r="T891" s="7"/>
    </row>
    <row r="892" ht="15.75" customHeight="1">
      <c r="B892" s="7"/>
      <c r="E892" s="7"/>
      <c r="F892" s="7"/>
      <c r="N892" s="7"/>
      <c r="R892" s="7"/>
      <c r="S892" s="7"/>
      <c r="T892" s="7"/>
    </row>
    <row r="893" ht="15.75" customHeight="1">
      <c r="B893" s="7"/>
      <c r="E893" s="7"/>
      <c r="F893" s="7"/>
      <c r="N893" s="7"/>
      <c r="R893" s="7"/>
      <c r="S893" s="7"/>
      <c r="T893" s="7"/>
    </row>
    <row r="894" ht="15.75" customHeight="1">
      <c r="B894" s="7"/>
      <c r="E894" s="7"/>
      <c r="F894" s="7"/>
      <c r="N894" s="7"/>
      <c r="R894" s="7"/>
      <c r="S894" s="7"/>
      <c r="T894" s="7"/>
    </row>
    <row r="895" ht="15.75" customHeight="1">
      <c r="B895" s="7"/>
      <c r="E895" s="7"/>
      <c r="F895" s="7"/>
      <c r="N895" s="7"/>
      <c r="R895" s="7"/>
      <c r="S895" s="7"/>
      <c r="T895" s="7"/>
    </row>
    <row r="896" ht="15.75" customHeight="1">
      <c r="B896" s="7"/>
      <c r="E896" s="7"/>
      <c r="F896" s="7"/>
      <c r="N896" s="7"/>
      <c r="R896" s="7"/>
      <c r="S896" s="7"/>
      <c r="T896" s="7"/>
    </row>
    <row r="897" ht="15.75" customHeight="1">
      <c r="B897" s="7"/>
      <c r="E897" s="7"/>
      <c r="F897" s="7"/>
      <c r="N897" s="7"/>
      <c r="R897" s="7"/>
      <c r="S897" s="7"/>
      <c r="T897" s="7"/>
    </row>
    <row r="898" ht="15.75" customHeight="1">
      <c r="B898" s="7"/>
      <c r="E898" s="7"/>
      <c r="F898" s="7"/>
      <c r="N898" s="7"/>
      <c r="R898" s="7"/>
      <c r="S898" s="7"/>
      <c r="T898" s="7"/>
    </row>
    <row r="899" ht="15.75" customHeight="1">
      <c r="B899" s="7"/>
      <c r="E899" s="7"/>
      <c r="F899" s="7"/>
      <c r="N899" s="7"/>
      <c r="R899" s="7"/>
      <c r="S899" s="7"/>
      <c r="T899" s="7"/>
    </row>
    <row r="900" ht="15.75" customHeight="1">
      <c r="B900" s="7"/>
      <c r="E900" s="7"/>
      <c r="F900" s="7"/>
      <c r="N900" s="7"/>
      <c r="R900" s="7"/>
      <c r="S900" s="7"/>
      <c r="T900" s="7"/>
    </row>
    <row r="901" ht="15.75" customHeight="1">
      <c r="B901" s="7"/>
      <c r="E901" s="7"/>
      <c r="F901" s="7"/>
      <c r="N901" s="7"/>
      <c r="R901" s="7"/>
      <c r="S901" s="7"/>
      <c r="T901" s="7"/>
    </row>
    <row r="902" ht="15.75" customHeight="1">
      <c r="B902" s="7"/>
      <c r="E902" s="7"/>
      <c r="F902" s="7"/>
      <c r="N902" s="7"/>
      <c r="R902" s="7"/>
      <c r="S902" s="7"/>
      <c r="T902" s="7"/>
    </row>
    <row r="903" ht="15.75" customHeight="1">
      <c r="B903" s="7"/>
      <c r="E903" s="7"/>
      <c r="F903" s="7"/>
      <c r="N903" s="7"/>
      <c r="R903" s="7"/>
      <c r="S903" s="7"/>
      <c r="T903" s="7"/>
    </row>
    <row r="904" ht="15.75" customHeight="1">
      <c r="B904" s="7"/>
      <c r="E904" s="7"/>
      <c r="F904" s="7"/>
      <c r="N904" s="7"/>
      <c r="R904" s="7"/>
      <c r="S904" s="7"/>
      <c r="T904" s="7"/>
    </row>
    <row r="905" ht="15.75" customHeight="1">
      <c r="B905" s="7"/>
      <c r="E905" s="7"/>
      <c r="F905" s="7"/>
      <c r="N905" s="7"/>
      <c r="R905" s="7"/>
      <c r="S905" s="7"/>
      <c r="T905" s="7"/>
    </row>
    <row r="906" ht="15.75" customHeight="1">
      <c r="B906" s="7"/>
      <c r="E906" s="7"/>
      <c r="F906" s="7"/>
      <c r="N906" s="7"/>
      <c r="R906" s="7"/>
      <c r="S906" s="7"/>
      <c r="T906" s="7"/>
    </row>
    <row r="907" ht="15.75" customHeight="1">
      <c r="B907" s="7"/>
      <c r="E907" s="7"/>
      <c r="F907" s="7"/>
      <c r="N907" s="7"/>
      <c r="R907" s="7"/>
      <c r="S907" s="7"/>
      <c r="T907" s="7"/>
    </row>
    <row r="908" ht="15.75" customHeight="1">
      <c r="B908" s="7"/>
      <c r="E908" s="7"/>
      <c r="F908" s="7"/>
      <c r="N908" s="7"/>
      <c r="R908" s="7"/>
      <c r="S908" s="7"/>
      <c r="T908" s="7"/>
    </row>
    <row r="909" ht="15.75" customHeight="1">
      <c r="B909" s="7"/>
      <c r="E909" s="7"/>
      <c r="F909" s="7"/>
      <c r="N909" s="7"/>
      <c r="R909" s="7"/>
      <c r="S909" s="7"/>
      <c r="T909" s="7"/>
    </row>
    <row r="910" ht="15.75" customHeight="1">
      <c r="B910" s="7"/>
      <c r="E910" s="7"/>
      <c r="F910" s="7"/>
      <c r="N910" s="7"/>
      <c r="R910" s="7"/>
      <c r="S910" s="7"/>
      <c r="T910" s="7"/>
    </row>
    <row r="911" ht="15.75" customHeight="1">
      <c r="B911" s="7"/>
      <c r="E911" s="7"/>
      <c r="F911" s="7"/>
      <c r="N911" s="7"/>
      <c r="R911" s="7"/>
      <c r="S911" s="7"/>
      <c r="T911" s="7"/>
    </row>
    <row r="912" ht="15.75" customHeight="1">
      <c r="B912" s="7"/>
      <c r="E912" s="7"/>
      <c r="F912" s="7"/>
      <c r="N912" s="7"/>
      <c r="R912" s="7"/>
      <c r="S912" s="7"/>
      <c r="T912" s="7"/>
    </row>
    <row r="913" ht="15.75" customHeight="1">
      <c r="B913" s="7"/>
      <c r="E913" s="7"/>
      <c r="F913" s="7"/>
      <c r="N913" s="7"/>
      <c r="R913" s="7"/>
      <c r="S913" s="7"/>
      <c r="T913" s="7"/>
    </row>
    <row r="914" ht="15.75" customHeight="1">
      <c r="B914" s="7"/>
      <c r="E914" s="7"/>
      <c r="F914" s="7"/>
      <c r="N914" s="7"/>
      <c r="R914" s="7"/>
      <c r="S914" s="7"/>
      <c r="T914" s="7"/>
    </row>
    <row r="915" ht="15.75" customHeight="1">
      <c r="B915" s="7"/>
      <c r="E915" s="7"/>
      <c r="F915" s="7"/>
      <c r="N915" s="7"/>
      <c r="R915" s="7"/>
      <c r="S915" s="7"/>
      <c r="T915" s="7"/>
    </row>
    <row r="916" ht="15.75" customHeight="1">
      <c r="B916" s="7"/>
      <c r="E916" s="7"/>
      <c r="F916" s="7"/>
      <c r="N916" s="7"/>
      <c r="R916" s="7"/>
      <c r="S916" s="7"/>
      <c r="T916" s="7"/>
    </row>
    <row r="917" ht="15.75" customHeight="1">
      <c r="B917" s="7"/>
      <c r="E917" s="7"/>
      <c r="F917" s="7"/>
      <c r="N917" s="7"/>
      <c r="R917" s="7"/>
      <c r="S917" s="7"/>
      <c r="T917" s="7"/>
    </row>
    <row r="918" ht="15.75" customHeight="1">
      <c r="B918" s="7"/>
      <c r="E918" s="7"/>
      <c r="F918" s="7"/>
      <c r="N918" s="7"/>
      <c r="R918" s="7"/>
      <c r="S918" s="7"/>
      <c r="T918" s="7"/>
    </row>
    <row r="919" ht="15.75" customHeight="1">
      <c r="B919" s="7"/>
      <c r="E919" s="7"/>
      <c r="F919" s="7"/>
      <c r="N919" s="7"/>
      <c r="R919" s="7"/>
      <c r="S919" s="7"/>
      <c r="T919" s="7"/>
    </row>
    <row r="920" ht="15.75" customHeight="1">
      <c r="B920" s="7"/>
      <c r="E920" s="7"/>
      <c r="F920" s="7"/>
      <c r="N920" s="7"/>
      <c r="R920" s="7"/>
      <c r="S920" s="7"/>
      <c r="T920" s="7"/>
    </row>
    <row r="921" ht="15.75" customHeight="1">
      <c r="B921" s="7"/>
      <c r="E921" s="7"/>
      <c r="F921" s="7"/>
      <c r="N921" s="7"/>
      <c r="R921" s="7"/>
      <c r="S921" s="7"/>
      <c r="T921" s="7"/>
    </row>
    <row r="922" ht="15.75" customHeight="1">
      <c r="B922" s="7"/>
      <c r="E922" s="7"/>
      <c r="F922" s="7"/>
      <c r="N922" s="7"/>
      <c r="R922" s="7"/>
      <c r="S922" s="7"/>
      <c r="T922" s="7"/>
    </row>
    <row r="923" ht="15.75" customHeight="1">
      <c r="B923" s="7"/>
      <c r="E923" s="7"/>
      <c r="F923" s="7"/>
      <c r="N923" s="7"/>
      <c r="R923" s="7"/>
      <c r="S923" s="7"/>
      <c r="T923" s="7"/>
    </row>
    <row r="924" ht="15.75" customHeight="1">
      <c r="B924" s="7"/>
      <c r="E924" s="7"/>
      <c r="F924" s="7"/>
      <c r="N924" s="7"/>
      <c r="R924" s="7"/>
      <c r="S924" s="7"/>
      <c r="T924" s="7"/>
    </row>
    <row r="925" ht="15.75" customHeight="1">
      <c r="B925" s="7"/>
      <c r="E925" s="7"/>
      <c r="F925" s="7"/>
      <c r="N925" s="7"/>
      <c r="R925" s="7"/>
      <c r="S925" s="7"/>
      <c r="T925" s="7"/>
    </row>
    <row r="926" ht="15.75" customHeight="1">
      <c r="B926" s="7"/>
      <c r="E926" s="7"/>
      <c r="F926" s="7"/>
      <c r="N926" s="7"/>
      <c r="R926" s="7"/>
      <c r="S926" s="7"/>
      <c r="T926" s="7"/>
    </row>
    <row r="927" ht="15.75" customHeight="1">
      <c r="B927" s="7"/>
      <c r="E927" s="7"/>
      <c r="F927" s="7"/>
      <c r="N927" s="7"/>
      <c r="R927" s="7"/>
      <c r="S927" s="7"/>
      <c r="T927" s="7"/>
    </row>
    <row r="928" ht="15.75" customHeight="1">
      <c r="B928" s="7"/>
      <c r="E928" s="7"/>
      <c r="F928" s="7"/>
      <c r="N928" s="7"/>
      <c r="R928" s="7"/>
      <c r="S928" s="7"/>
      <c r="T928" s="7"/>
    </row>
    <row r="929" ht="15.75" customHeight="1">
      <c r="B929" s="7"/>
      <c r="E929" s="7"/>
      <c r="F929" s="7"/>
      <c r="N929" s="7"/>
      <c r="R929" s="7"/>
      <c r="S929" s="7"/>
      <c r="T929" s="7"/>
    </row>
    <row r="930" ht="15.75" customHeight="1">
      <c r="B930" s="7"/>
      <c r="E930" s="7"/>
      <c r="F930" s="7"/>
      <c r="N930" s="7"/>
      <c r="R930" s="7"/>
      <c r="S930" s="7"/>
      <c r="T930" s="7"/>
    </row>
    <row r="931" ht="15.75" customHeight="1">
      <c r="B931" s="7"/>
      <c r="E931" s="7"/>
      <c r="F931" s="7"/>
      <c r="N931" s="7"/>
      <c r="R931" s="7"/>
      <c r="S931" s="7"/>
      <c r="T931" s="7"/>
    </row>
    <row r="932" ht="15.75" customHeight="1">
      <c r="B932" s="7"/>
      <c r="E932" s="7"/>
      <c r="F932" s="7"/>
      <c r="N932" s="7"/>
      <c r="R932" s="7"/>
      <c r="S932" s="7"/>
      <c r="T932" s="7"/>
    </row>
    <row r="933" ht="15.75" customHeight="1">
      <c r="B933" s="7"/>
      <c r="E933" s="7"/>
      <c r="F933" s="7"/>
      <c r="N933" s="7"/>
      <c r="R933" s="7"/>
      <c r="S933" s="7"/>
      <c r="T933" s="7"/>
    </row>
    <row r="934" ht="15.75" customHeight="1">
      <c r="B934" s="7"/>
      <c r="E934" s="7"/>
      <c r="F934" s="7"/>
      <c r="N934" s="7"/>
      <c r="R934" s="7"/>
      <c r="S934" s="7"/>
      <c r="T934" s="7"/>
    </row>
    <row r="935" ht="15.75" customHeight="1">
      <c r="B935" s="7"/>
      <c r="E935" s="7"/>
      <c r="F935" s="7"/>
      <c r="N935" s="7"/>
      <c r="R935" s="7"/>
      <c r="S935" s="7"/>
      <c r="T935" s="7"/>
    </row>
    <row r="936" ht="15.75" customHeight="1">
      <c r="B936" s="7"/>
      <c r="E936" s="7"/>
      <c r="F936" s="7"/>
      <c r="N936" s="7"/>
      <c r="R936" s="7"/>
      <c r="S936" s="7"/>
      <c r="T936" s="7"/>
    </row>
    <row r="937" ht="15.75" customHeight="1">
      <c r="B937" s="7"/>
      <c r="E937" s="7"/>
      <c r="F937" s="7"/>
      <c r="N937" s="7"/>
      <c r="R937" s="7"/>
      <c r="S937" s="7"/>
      <c r="T937" s="7"/>
    </row>
    <row r="938" ht="15.75" customHeight="1">
      <c r="B938" s="7"/>
      <c r="E938" s="7"/>
      <c r="F938" s="7"/>
      <c r="N938" s="7"/>
      <c r="R938" s="7"/>
      <c r="S938" s="7"/>
      <c r="T938" s="7"/>
    </row>
    <row r="939" ht="15.75" customHeight="1">
      <c r="B939" s="7"/>
      <c r="E939" s="7"/>
      <c r="F939" s="7"/>
      <c r="N939" s="7"/>
      <c r="R939" s="7"/>
      <c r="S939" s="7"/>
      <c r="T939" s="7"/>
    </row>
    <row r="940" ht="15.75" customHeight="1">
      <c r="B940" s="7"/>
      <c r="E940" s="7"/>
      <c r="F940" s="7"/>
      <c r="N940" s="7"/>
      <c r="R940" s="7"/>
      <c r="S940" s="7"/>
      <c r="T940" s="7"/>
    </row>
    <row r="941" ht="15.75" customHeight="1">
      <c r="B941" s="7"/>
      <c r="E941" s="7"/>
      <c r="F941" s="7"/>
      <c r="N941" s="7"/>
      <c r="R941" s="7"/>
      <c r="S941" s="7"/>
      <c r="T941" s="7"/>
    </row>
    <row r="942" ht="15.75" customHeight="1">
      <c r="B942" s="7"/>
      <c r="E942" s="7"/>
      <c r="F942" s="7"/>
      <c r="N942" s="7"/>
      <c r="R942" s="7"/>
      <c r="S942" s="7"/>
      <c r="T942" s="7"/>
    </row>
    <row r="943" ht="15.75" customHeight="1">
      <c r="B943" s="7"/>
      <c r="E943" s="7"/>
      <c r="F943" s="7"/>
      <c r="N943" s="7"/>
      <c r="R943" s="7"/>
      <c r="S943" s="7"/>
      <c r="T943" s="7"/>
    </row>
    <row r="944" ht="15.75" customHeight="1">
      <c r="B944" s="7"/>
      <c r="E944" s="7"/>
      <c r="F944" s="7"/>
      <c r="N944" s="7"/>
      <c r="R944" s="7"/>
      <c r="S944" s="7"/>
      <c r="T944" s="7"/>
    </row>
    <row r="945" ht="15.75" customHeight="1">
      <c r="B945" s="7"/>
      <c r="E945" s="7"/>
      <c r="F945" s="7"/>
      <c r="N945" s="7"/>
      <c r="R945" s="7"/>
      <c r="S945" s="7"/>
      <c r="T945" s="7"/>
    </row>
    <row r="946" ht="15.75" customHeight="1">
      <c r="B946" s="7"/>
      <c r="E946" s="7"/>
      <c r="F946" s="7"/>
      <c r="N946" s="7"/>
      <c r="R946" s="7"/>
      <c r="S946" s="7"/>
      <c r="T946" s="7"/>
    </row>
    <row r="947" ht="15.75" customHeight="1">
      <c r="B947" s="7"/>
      <c r="E947" s="7"/>
      <c r="F947" s="7"/>
      <c r="N947" s="7"/>
      <c r="R947" s="7"/>
      <c r="S947" s="7"/>
      <c r="T947" s="7"/>
    </row>
    <row r="948" ht="15.75" customHeight="1">
      <c r="B948" s="7"/>
      <c r="E948" s="7"/>
      <c r="F948" s="7"/>
      <c r="N948" s="7"/>
      <c r="R948" s="7"/>
      <c r="S948" s="7"/>
      <c r="T948" s="7"/>
    </row>
    <row r="949" ht="15.75" customHeight="1">
      <c r="B949" s="7"/>
      <c r="E949" s="7"/>
      <c r="F949" s="7"/>
      <c r="N949" s="7"/>
      <c r="R949" s="7"/>
      <c r="S949" s="7"/>
      <c r="T949" s="7"/>
    </row>
    <row r="950" ht="15.75" customHeight="1">
      <c r="B950" s="7"/>
      <c r="E950" s="7"/>
      <c r="F950" s="7"/>
      <c r="N950" s="7"/>
      <c r="R950" s="7"/>
      <c r="S950" s="7"/>
      <c r="T950" s="7"/>
    </row>
    <row r="951" ht="15.75" customHeight="1">
      <c r="B951" s="7"/>
      <c r="E951" s="7"/>
      <c r="F951" s="7"/>
      <c r="N951" s="7"/>
      <c r="R951" s="7"/>
      <c r="S951" s="7"/>
      <c r="T951" s="7"/>
    </row>
    <row r="952" ht="15.75" customHeight="1">
      <c r="B952" s="7"/>
      <c r="E952" s="7"/>
      <c r="F952" s="7"/>
      <c r="N952" s="7"/>
      <c r="R952" s="7"/>
      <c r="S952" s="7"/>
      <c r="T952" s="7"/>
    </row>
    <row r="953" ht="15.75" customHeight="1">
      <c r="B953" s="7"/>
      <c r="E953" s="7"/>
      <c r="F953" s="7"/>
      <c r="N953" s="7"/>
      <c r="R953" s="7"/>
      <c r="S953" s="7"/>
      <c r="T953" s="7"/>
    </row>
    <row r="954" ht="15.75" customHeight="1">
      <c r="B954" s="7"/>
      <c r="E954" s="7"/>
      <c r="F954" s="7"/>
      <c r="N954" s="7"/>
      <c r="R954" s="7"/>
      <c r="S954" s="7"/>
      <c r="T954" s="7"/>
    </row>
    <row r="955" ht="15.75" customHeight="1">
      <c r="B955" s="7"/>
      <c r="E955" s="7"/>
      <c r="F955" s="7"/>
      <c r="N955" s="7"/>
      <c r="R955" s="7"/>
      <c r="S955" s="7"/>
      <c r="T955" s="7"/>
    </row>
    <row r="956" ht="15.75" customHeight="1">
      <c r="B956" s="7"/>
      <c r="E956" s="7"/>
      <c r="F956" s="7"/>
      <c r="N956" s="7"/>
      <c r="R956" s="7"/>
      <c r="S956" s="7"/>
      <c r="T956" s="7"/>
    </row>
    <row r="957" ht="15.75" customHeight="1">
      <c r="B957" s="7"/>
      <c r="E957" s="7"/>
      <c r="F957" s="7"/>
      <c r="N957" s="7"/>
      <c r="R957" s="7"/>
      <c r="S957" s="7"/>
      <c r="T957" s="7"/>
    </row>
    <row r="958" ht="15.75" customHeight="1">
      <c r="B958" s="7"/>
      <c r="E958" s="7"/>
      <c r="F958" s="7"/>
      <c r="N958" s="7"/>
      <c r="R958" s="7"/>
      <c r="S958" s="7"/>
      <c r="T958" s="7"/>
    </row>
    <row r="959" ht="15.75" customHeight="1">
      <c r="B959" s="7"/>
      <c r="E959" s="7"/>
      <c r="F959" s="7"/>
      <c r="N959" s="7"/>
      <c r="R959" s="7"/>
      <c r="S959" s="7"/>
      <c r="T959" s="7"/>
    </row>
    <row r="960" ht="15.75" customHeight="1">
      <c r="B960" s="7"/>
      <c r="E960" s="7"/>
      <c r="F960" s="7"/>
      <c r="N960" s="7"/>
      <c r="R960" s="7"/>
      <c r="S960" s="7"/>
      <c r="T960" s="7"/>
    </row>
    <row r="961" ht="15.75" customHeight="1">
      <c r="B961" s="7"/>
      <c r="E961" s="7"/>
      <c r="F961" s="7"/>
      <c r="N961" s="7"/>
      <c r="R961" s="7"/>
      <c r="S961" s="7"/>
      <c r="T961" s="7"/>
    </row>
    <row r="962" ht="15.75" customHeight="1">
      <c r="B962" s="7"/>
      <c r="E962" s="7"/>
      <c r="F962" s="7"/>
      <c r="N962" s="7"/>
      <c r="R962" s="7"/>
      <c r="S962" s="7"/>
      <c r="T962" s="7"/>
    </row>
    <row r="963" ht="15.75" customHeight="1">
      <c r="B963" s="7"/>
      <c r="E963" s="7"/>
      <c r="F963" s="7"/>
      <c r="N963" s="7"/>
      <c r="R963" s="7"/>
      <c r="S963" s="7"/>
      <c r="T963" s="7"/>
    </row>
    <row r="964" ht="15.75" customHeight="1">
      <c r="B964" s="7"/>
      <c r="E964" s="7"/>
      <c r="F964" s="7"/>
      <c r="N964" s="7"/>
      <c r="R964" s="7"/>
      <c r="S964" s="7"/>
      <c r="T964" s="7"/>
    </row>
    <row r="965" ht="15.75" customHeight="1">
      <c r="B965" s="7"/>
      <c r="E965" s="7"/>
      <c r="F965" s="7"/>
      <c r="N965" s="7"/>
      <c r="R965" s="7"/>
      <c r="S965" s="7"/>
      <c r="T965" s="7"/>
    </row>
    <row r="966" ht="15.75" customHeight="1">
      <c r="B966" s="7"/>
      <c r="E966" s="7"/>
      <c r="F966" s="7"/>
      <c r="N966" s="7"/>
      <c r="R966" s="7"/>
      <c r="S966" s="7"/>
      <c r="T966" s="7"/>
    </row>
    <row r="967" ht="15.75" customHeight="1">
      <c r="B967" s="7"/>
      <c r="E967" s="7"/>
      <c r="F967" s="7"/>
      <c r="N967" s="7"/>
      <c r="R967" s="7"/>
      <c r="S967" s="7"/>
      <c r="T967" s="7"/>
    </row>
    <row r="968" ht="15.75" customHeight="1">
      <c r="B968" s="7"/>
      <c r="E968" s="7"/>
      <c r="F968" s="7"/>
      <c r="N968" s="7"/>
      <c r="R968" s="7"/>
      <c r="S968" s="7"/>
      <c r="T968" s="7"/>
    </row>
    <row r="969" ht="15.75" customHeight="1">
      <c r="B969" s="7"/>
      <c r="E969" s="7"/>
      <c r="F969" s="7"/>
      <c r="N969" s="7"/>
      <c r="R969" s="7"/>
      <c r="S969" s="7"/>
      <c r="T969" s="7"/>
    </row>
    <row r="970" ht="15.75" customHeight="1">
      <c r="B970" s="7"/>
      <c r="E970" s="7"/>
      <c r="F970" s="7"/>
      <c r="N970" s="7"/>
      <c r="R970" s="7"/>
      <c r="S970" s="7"/>
      <c r="T970" s="7"/>
    </row>
    <row r="971" ht="15.75" customHeight="1">
      <c r="B971" s="7"/>
      <c r="E971" s="7"/>
      <c r="F971" s="7"/>
      <c r="N971" s="7"/>
      <c r="R971" s="7"/>
      <c r="S971" s="7"/>
      <c r="T971" s="7"/>
    </row>
    <row r="972" ht="15.75" customHeight="1">
      <c r="B972" s="7"/>
      <c r="E972" s="7"/>
      <c r="F972" s="7"/>
      <c r="N972" s="7"/>
      <c r="R972" s="7"/>
      <c r="S972" s="7"/>
      <c r="T972" s="7"/>
    </row>
    <row r="973" ht="15.75" customHeight="1">
      <c r="B973" s="7"/>
      <c r="E973" s="7"/>
      <c r="F973" s="7"/>
      <c r="N973" s="7"/>
      <c r="R973" s="7"/>
      <c r="S973" s="7"/>
      <c r="T973" s="7"/>
    </row>
    <row r="974" ht="15.75" customHeight="1">
      <c r="B974" s="7"/>
      <c r="E974" s="7"/>
      <c r="F974" s="7"/>
      <c r="N974" s="7"/>
      <c r="R974" s="7"/>
      <c r="S974" s="7"/>
      <c r="T974" s="7"/>
    </row>
    <row r="975" ht="15.75" customHeight="1">
      <c r="B975" s="7"/>
      <c r="E975" s="7"/>
      <c r="F975" s="7"/>
      <c r="N975" s="7"/>
      <c r="R975" s="7"/>
      <c r="S975" s="7"/>
      <c r="T975" s="7"/>
    </row>
    <row r="976" ht="15.75" customHeight="1">
      <c r="B976" s="7"/>
      <c r="E976" s="7"/>
      <c r="F976" s="7"/>
      <c r="N976" s="7"/>
      <c r="R976" s="7"/>
      <c r="S976" s="7"/>
      <c r="T976" s="7"/>
    </row>
    <row r="977" ht="15.75" customHeight="1">
      <c r="B977" s="7"/>
      <c r="E977" s="7"/>
      <c r="F977" s="7"/>
      <c r="N977" s="7"/>
      <c r="R977" s="7"/>
      <c r="S977" s="7"/>
      <c r="T977" s="7"/>
    </row>
    <row r="978" ht="15.75" customHeight="1">
      <c r="B978" s="7"/>
      <c r="E978" s="7"/>
      <c r="F978" s="7"/>
      <c r="N978" s="7"/>
      <c r="R978" s="7"/>
      <c r="S978" s="7"/>
      <c r="T978" s="7"/>
    </row>
    <row r="979" ht="15.75" customHeight="1">
      <c r="B979" s="7"/>
      <c r="E979" s="7"/>
      <c r="F979" s="7"/>
      <c r="N979" s="7"/>
      <c r="R979" s="7"/>
      <c r="S979" s="7"/>
      <c r="T979" s="7"/>
    </row>
    <row r="980" ht="15.75" customHeight="1">
      <c r="B980" s="7"/>
      <c r="E980" s="7"/>
      <c r="F980" s="7"/>
      <c r="N980" s="7"/>
      <c r="R980" s="7"/>
      <c r="S980" s="7"/>
      <c r="T980" s="7"/>
    </row>
    <row r="981" ht="15.75" customHeight="1">
      <c r="B981" s="7"/>
      <c r="E981" s="7"/>
      <c r="F981" s="7"/>
      <c r="N981" s="7"/>
      <c r="R981" s="7"/>
      <c r="S981" s="7"/>
      <c r="T981" s="7"/>
    </row>
    <row r="982" ht="15.75" customHeight="1">
      <c r="B982" s="7"/>
      <c r="E982" s="7"/>
      <c r="F982" s="7"/>
      <c r="N982" s="7"/>
      <c r="R982" s="7"/>
      <c r="S982" s="7"/>
      <c r="T982" s="7"/>
    </row>
    <row r="983" ht="15.75" customHeight="1">
      <c r="B983" s="7"/>
      <c r="E983" s="7"/>
      <c r="F983" s="7"/>
      <c r="N983" s="7"/>
      <c r="R983" s="7"/>
      <c r="S983" s="7"/>
      <c r="T983" s="7"/>
    </row>
    <row r="984" ht="15.75" customHeight="1">
      <c r="B984" s="7"/>
      <c r="E984" s="7"/>
      <c r="F984" s="7"/>
      <c r="N984" s="7"/>
      <c r="R984" s="7"/>
      <c r="S984" s="7"/>
      <c r="T984" s="7"/>
    </row>
    <row r="985" ht="15.75" customHeight="1">
      <c r="B985" s="7"/>
      <c r="E985" s="7"/>
      <c r="F985" s="7"/>
      <c r="N985" s="7"/>
      <c r="R985" s="7"/>
      <c r="S985" s="7"/>
      <c r="T985" s="7"/>
    </row>
    <row r="986" ht="15.75" customHeight="1">
      <c r="B986" s="7"/>
      <c r="E986" s="7"/>
      <c r="F986" s="7"/>
      <c r="N986" s="7"/>
      <c r="R986" s="7"/>
      <c r="S986" s="7"/>
      <c r="T986" s="7"/>
    </row>
    <row r="987" ht="15.75" customHeight="1">
      <c r="B987" s="7"/>
      <c r="E987" s="7"/>
      <c r="F987" s="7"/>
      <c r="N987" s="7"/>
      <c r="R987" s="7"/>
      <c r="S987" s="7"/>
      <c r="T987" s="7"/>
    </row>
    <row r="988" ht="15.75" customHeight="1">
      <c r="B988" s="7"/>
      <c r="E988" s="7"/>
      <c r="F988" s="7"/>
      <c r="N988" s="7"/>
      <c r="R988" s="7"/>
      <c r="S988" s="7"/>
      <c r="T988" s="7"/>
    </row>
    <row r="989" ht="15.75" customHeight="1">
      <c r="B989" s="7"/>
      <c r="E989" s="7"/>
      <c r="F989" s="7"/>
      <c r="N989" s="7"/>
      <c r="R989" s="7"/>
      <c r="S989" s="7"/>
      <c r="T989" s="7"/>
    </row>
    <row r="990" ht="15.75" customHeight="1">
      <c r="B990" s="7"/>
      <c r="E990" s="7"/>
      <c r="F990" s="7"/>
      <c r="N990" s="7"/>
      <c r="R990" s="7"/>
      <c r="S990" s="7"/>
      <c r="T990" s="7"/>
    </row>
    <row r="991" ht="15.75" customHeight="1">
      <c r="B991" s="7"/>
      <c r="E991" s="7"/>
      <c r="F991" s="7"/>
      <c r="N991" s="7"/>
      <c r="R991" s="7"/>
      <c r="S991" s="7"/>
      <c r="T991" s="7"/>
    </row>
    <row r="992" ht="15.75" customHeight="1">
      <c r="B992" s="7"/>
      <c r="E992" s="7"/>
      <c r="F992" s="7"/>
      <c r="N992" s="7"/>
      <c r="R992" s="7"/>
      <c r="S992" s="7"/>
      <c r="T992" s="7"/>
    </row>
    <row r="993" ht="15.75" customHeight="1">
      <c r="B993" s="7"/>
      <c r="E993" s="7"/>
      <c r="F993" s="7"/>
      <c r="N993" s="7"/>
      <c r="R993" s="7"/>
      <c r="S993" s="7"/>
      <c r="T993" s="7"/>
    </row>
    <row r="994" ht="15.75" customHeight="1">
      <c r="B994" s="7"/>
      <c r="E994" s="7"/>
      <c r="F994" s="7"/>
      <c r="N994" s="7"/>
      <c r="R994" s="7"/>
      <c r="S994" s="7"/>
      <c r="T994" s="7"/>
    </row>
    <row r="995" ht="15.75" customHeight="1">
      <c r="B995" s="7"/>
      <c r="E995" s="7"/>
      <c r="F995" s="7"/>
      <c r="N995" s="7"/>
      <c r="R995" s="7"/>
      <c r="S995" s="7"/>
      <c r="T995" s="7"/>
    </row>
    <row r="996" ht="15.75" customHeight="1">
      <c r="B996" s="7"/>
      <c r="E996" s="7"/>
      <c r="F996" s="7"/>
      <c r="N996" s="7"/>
      <c r="R996" s="7"/>
      <c r="S996" s="7"/>
      <c r="T996" s="7"/>
    </row>
    <row r="997" ht="15.75" customHeight="1">
      <c r="B997" s="7"/>
      <c r="E997" s="7"/>
      <c r="F997" s="7"/>
      <c r="N997" s="7"/>
      <c r="R997" s="7"/>
      <c r="S997" s="7"/>
      <c r="T997" s="7"/>
    </row>
    <row r="998" ht="15.75" customHeight="1">
      <c r="B998" s="7"/>
      <c r="E998" s="7"/>
      <c r="F998" s="7"/>
      <c r="N998" s="7"/>
      <c r="R998" s="7"/>
      <c r="S998" s="7"/>
      <c r="T998" s="7"/>
    </row>
    <row r="999" ht="15.75" customHeight="1">
      <c r="B999" s="7"/>
      <c r="E999" s="7"/>
      <c r="F999" s="7"/>
      <c r="N999" s="7"/>
      <c r="R999" s="7"/>
      <c r="S999" s="7"/>
      <c r="T999" s="7"/>
    </row>
    <row r="1000" ht="15.75" customHeight="1">
      <c r="B1000" s="7"/>
      <c r="E1000" s="7"/>
      <c r="F1000" s="7"/>
      <c r="N1000" s="7"/>
      <c r="R1000" s="7"/>
      <c r="S1000" s="7"/>
      <c r="T1000" s="7"/>
    </row>
  </sheetData>
  <mergeCells count="2">
    <mergeCell ref="N3:Q3"/>
    <mergeCell ref="W9:X9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1.22" defaultRowHeight="15.0"/>
  <cols>
    <col customWidth="1" min="1" max="7" width="10.56"/>
    <col customWidth="1" min="8" max="8" width="17.44"/>
    <col customWidth="1" min="9" max="10" width="15.78"/>
    <col customWidth="1" min="11" max="11" width="17.11"/>
    <col customWidth="1" min="12" max="13" width="15.78"/>
    <col customWidth="1" min="14" max="40" width="10.56"/>
  </cols>
  <sheetData>
    <row r="1" ht="15.75" customHeight="1"/>
    <row r="2" ht="15.75" customHeight="1">
      <c r="J2" s="306" t="s">
        <v>377</v>
      </c>
      <c r="K2" s="307" t="s">
        <v>383</v>
      </c>
    </row>
    <row r="3" ht="15.75" customHeight="1">
      <c r="C3" s="4" t="s">
        <v>385</v>
      </c>
      <c r="D3" s="5"/>
    </row>
    <row r="4" ht="15.75" customHeight="1">
      <c r="C4" s="39" t="s">
        <v>388</v>
      </c>
      <c r="D4" s="44">
        <v>0.0</v>
      </c>
      <c r="H4" s="4" t="s">
        <v>394</v>
      </c>
      <c r="I4" s="310" t="s">
        <v>395</v>
      </c>
      <c r="J4" s="310" t="s">
        <v>399</v>
      </c>
      <c r="K4" s="310" t="s">
        <v>400</v>
      </c>
      <c r="L4" s="310" t="s">
        <v>401</v>
      </c>
      <c r="M4" s="312" t="s">
        <v>280</v>
      </c>
      <c r="N4" s="7"/>
      <c r="O4" s="7"/>
    </row>
    <row r="5" ht="15.75" customHeight="1">
      <c r="C5" s="52" t="s">
        <v>322</v>
      </c>
      <c r="D5" s="60">
        <v>1.0</v>
      </c>
      <c r="H5" s="306" t="s">
        <v>412</v>
      </c>
      <c r="I5" s="307" t="s">
        <v>413</v>
      </c>
      <c r="J5" s="307" t="s">
        <v>414</v>
      </c>
      <c r="K5" s="307" t="s">
        <v>415</v>
      </c>
      <c r="L5" s="307" t="s">
        <v>417</v>
      </c>
      <c r="M5" s="307" t="s">
        <v>419</v>
      </c>
      <c r="N5" s="7"/>
      <c r="O5" s="7"/>
    </row>
    <row r="6" ht="15.75" customHeight="1">
      <c r="C6" s="52" t="s">
        <v>395</v>
      </c>
      <c r="D6" s="60">
        <v>2.0</v>
      </c>
      <c r="H6" s="7"/>
      <c r="I6" s="307" t="s">
        <v>423</v>
      </c>
      <c r="J6" s="7"/>
      <c r="K6" s="306" t="s">
        <v>424</v>
      </c>
      <c r="L6" s="307" t="s">
        <v>425</v>
      </c>
      <c r="M6" s="306" t="s">
        <v>426</v>
      </c>
      <c r="N6" s="7"/>
      <c r="O6" s="7"/>
    </row>
    <row r="7" ht="15.75" customHeight="1">
      <c r="C7" s="52" t="s">
        <v>399</v>
      </c>
      <c r="D7" s="60">
        <v>1.0</v>
      </c>
      <c r="J7" s="7"/>
      <c r="K7" s="307" t="s">
        <v>430</v>
      </c>
      <c r="L7" s="7"/>
      <c r="M7" s="307" t="s">
        <v>431</v>
      </c>
      <c r="N7" s="7"/>
      <c r="O7" s="7"/>
    </row>
    <row r="8" ht="15.75" customHeight="1">
      <c r="C8" s="52" t="s">
        <v>436</v>
      </c>
      <c r="D8" s="60">
        <v>0.0</v>
      </c>
      <c r="K8" s="307" t="s">
        <v>438</v>
      </c>
    </row>
    <row r="9" ht="15.75" customHeight="1">
      <c r="C9" s="52" t="s">
        <v>400</v>
      </c>
      <c r="D9" s="60">
        <v>7.0</v>
      </c>
      <c r="K9" s="307" t="s">
        <v>441</v>
      </c>
    </row>
    <row r="10" ht="15.75" customHeight="1">
      <c r="C10" s="52" t="s">
        <v>445</v>
      </c>
      <c r="D10" s="60">
        <v>2.0</v>
      </c>
      <c r="K10" s="307" t="s">
        <v>446</v>
      </c>
    </row>
    <row r="11" ht="15.75" customHeight="1">
      <c r="C11" s="319" t="s">
        <v>452</v>
      </c>
      <c r="D11" s="138">
        <v>2.0</v>
      </c>
      <c r="K11" s="307" t="s">
        <v>455</v>
      </c>
    </row>
    <row r="12" ht="15.75" customHeight="1">
      <c r="D12" s="7">
        <f>SUM(D4:D11)</f>
        <v>15</v>
      </c>
      <c r="K12" s="306" t="s">
        <v>473</v>
      </c>
    </row>
    <row r="13" ht="15.75" customHeight="1"/>
    <row r="14" ht="15.75" customHeight="1"/>
    <row r="15" ht="15.75" customHeight="1"/>
    <row r="16" ht="15.75" customHeight="1">
      <c r="C16" s="321" t="s">
        <v>485</v>
      </c>
      <c r="D16" s="323"/>
      <c r="E16" s="325">
        <v>2025.0</v>
      </c>
      <c r="F16" s="3"/>
      <c r="G16" s="3"/>
      <c r="H16" s="3"/>
      <c r="I16" s="3"/>
      <c r="J16" s="3"/>
      <c r="K16" s="3"/>
      <c r="L16" s="3"/>
      <c r="M16" s="5"/>
      <c r="N16" s="325">
        <v>2026.0</v>
      </c>
      <c r="O16" s="3"/>
      <c r="P16" s="3"/>
      <c r="Q16" s="3"/>
      <c r="R16" s="3"/>
      <c r="S16" s="3"/>
      <c r="T16" s="3"/>
      <c r="U16" s="3"/>
      <c r="V16" s="5"/>
      <c r="W16" s="329"/>
      <c r="X16" s="329"/>
      <c r="Y16" s="329"/>
    </row>
    <row r="17" ht="15.75" customHeight="1">
      <c r="C17" s="90"/>
      <c r="D17" s="5"/>
      <c r="E17" s="8" t="s">
        <v>0</v>
      </c>
      <c r="F17" s="332" t="s">
        <v>1</v>
      </c>
      <c r="G17" s="332" t="s">
        <v>2</v>
      </c>
      <c r="H17" s="332" t="s">
        <v>3</v>
      </c>
      <c r="I17" s="332" t="s">
        <v>4</v>
      </c>
      <c r="J17" s="332" t="s">
        <v>5</v>
      </c>
      <c r="K17" s="332" t="s">
        <v>6</v>
      </c>
      <c r="L17" s="332" t="s">
        <v>7</v>
      </c>
      <c r="M17" s="333" t="s">
        <v>8</v>
      </c>
      <c r="N17" s="8" t="s">
        <v>12</v>
      </c>
      <c r="O17" s="332" t="s">
        <v>10</v>
      </c>
      <c r="P17" s="332" t="s">
        <v>11</v>
      </c>
      <c r="Q17" s="332" t="s">
        <v>0</v>
      </c>
      <c r="R17" s="332" t="s">
        <v>1</v>
      </c>
      <c r="S17" s="332" t="s">
        <v>512</v>
      </c>
      <c r="T17" s="332" t="s">
        <v>3</v>
      </c>
      <c r="U17" s="332" t="s">
        <v>4</v>
      </c>
      <c r="V17" s="333" t="s">
        <v>5</v>
      </c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</row>
    <row r="18" ht="15.75" customHeight="1">
      <c r="C18" s="335" t="s">
        <v>412</v>
      </c>
      <c r="D18" s="126"/>
      <c r="E18" s="39">
        <v>0.0</v>
      </c>
      <c r="F18" s="42">
        <v>0.0</v>
      </c>
      <c r="G18" s="42">
        <v>0.0</v>
      </c>
      <c r="H18" s="42">
        <v>0.0</v>
      </c>
      <c r="I18" s="42">
        <v>0.0</v>
      </c>
      <c r="J18" s="42">
        <v>0.0</v>
      </c>
      <c r="K18" s="42">
        <v>0.0</v>
      </c>
      <c r="L18" s="42">
        <v>0.0</v>
      </c>
      <c r="M18" s="42">
        <v>0.0</v>
      </c>
      <c r="N18" s="42">
        <v>0.0</v>
      </c>
      <c r="O18" s="42">
        <v>0.0</v>
      </c>
      <c r="P18" s="42">
        <v>0.0</v>
      </c>
      <c r="Q18" s="42">
        <v>0.0</v>
      </c>
      <c r="R18" s="42">
        <v>0.0</v>
      </c>
      <c r="S18" s="42">
        <v>0.0</v>
      </c>
      <c r="T18" s="42">
        <v>0.0</v>
      </c>
      <c r="U18" s="42">
        <v>0.0</v>
      </c>
      <c r="V18" s="44">
        <v>0.0</v>
      </c>
    </row>
    <row r="19" ht="15.75" customHeight="1">
      <c r="C19" s="336" t="s">
        <v>413</v>
      </c>
      <c r="D19" s="337"/>
      <c r="E19" s="52">
        <v>0.0</v>
      </c>
      <c r="F19" s="54">
        <v>0.0</v>
      </c>
      <c r="G19" s="54">
        <v>0.0</v>
      </c>
      <c r="H19" s="54">
        <v>0.0</v>
      </c>
      <c r="I19" s="54">
        <v>0.0</v>
      </c>
      <c r="J19" s="54">
        <v>0.0</v>
      </c>
      <c r="K19" s="54">
        <v>0.0</v>
      </c>
      <c r="L19" s="54">
        <v>0.0</v>
      </c>
      <c r="M19" s="54">
        <v>0.0</v>
      </c>
      <c r="N19" s="54">
        <v>0.0</v>
      </c>
      <c r="O19" s="54">
        <v>0.0</v>
      </c>
      <c r="P19" s="54">
        <v>30.0</v>
      </c>
      <c r="Q19" s="54">
        <v>30.0</v>
      </c>
      <c r="R19" s="54">
        <v>50.0</v>
      </c>
      <c r="S19" s="54">
        <v>50.0</v>
      </c>
      <c r="T19" s="54">
        <v>50.0</v>
      </c>
      <c r="U19" s="54">
        <v>70.0</v>
      </c>
      <c r="V19" s="60">
        <v>70.0</v>
      </c>
    </row>
    <row r="20" ht="15.75" customHeight="1">
      <c r="C20" s="336" t="s">
        <v>423</v>
      </c>
      <c r="D20" s="337"/>
      <c r="E20" s="52">
        <v>438.32</v>
      </c>
      <c r="F20" s="54">
        <v>456.66</v>
      </c>
      <c r="G20" s="54">
        <v>458.02</v>
      </c>
      <c r="H20" s="54">
        <v>448.21</v>
      </c>
      <c r="I20" s="54">
        <v>444.59</v>
      </c>
      <c r="J20" s="54">
        <v>440.23</v>
      </c>
      <c r="K20" s="54">
        <v>444.39</v>
      </c>
      <c r="L20" s="54">
        <v>444.35</v>
      </c>
      <c r="M20" s="54">
        <v>445.02</v>
      </c>
      <c r="N20" s="54">
        <v>446.3</v>
      </c>
      <c r="O20" s="54">
        <v>449.92</v>
      </c>
      <c r="P20" s="54">
        <v>434.58</v>
      </c>
      <c r="Q20" s="54">
        <v>442.06</v>
      </c>
      <c r="R20" s="54">
        <v>434.62</v>
      </c>
      <c r="S20" s="54">
        <v>444.28</v>
      </c>
      <c r="T20" s="54">
        <v>430.1</v>
      </c>
      <c r="U20" s="54">
        <v>434.62</v>
      </c>
      <c r="V20" s="60">
        <v>452.57</v>
      </c>
    </row>
    <row r="21" ht="15.75" customHeight="1">
      <c r="C21" s="336" t="s">
        <v>414</v>
      </c>
      <c r="D21" s="337"/>
      <c r="E21" s="52">
        <v>70.0</v>
      </c>
      <c r="F21" s="54">
        <v>70.0</v>
      </c>
      <c r="G21" s="54">
        <v>70.0</v>
      </c>
      <c r="H21" s="54">
        <v>70.0</v>
      </c>
      <c r="I21" s="54">
        <v>70.0</v>
      </c>
      <c r="J21" s="54">
        <v>70.0</v>
      </c>
      <c r="K21" s="54">
        <v>70.0</v>
      </c>
      <c r="L21" s="54">
        <v>70.0</v>
      </c>
      <c r="M21" s="54">
        <v>70.0</v>
      </c>
      <c r="N21" s="54">
        <v>70.0</v>
      </c>
      <c r="O21" s="54">
        <v>70.0</v>
      </c>
      <c r="P21" s="54">
        <v>120.0</v>
      </c>
      <c r="Q21" s="54">
        <v>150.0</v>
      </c>
      <c r="R21" s="54">
        <v>150.0</v>
      </c>
      <c r="S21" s="54">
        <v>150.0</v>
      </c>
      <c r="T21" s="54">
        <v>150.0</v>
      </c>
      <c r="U21" s="54">
        <v>150.0</v>
      </c>
      <c r="V21" s="60">
        <v>150.0</v>
      </c>
    </row>
    <row r="22" ht="15.75" customHeight="1">
      <c r="C22" s="336" t="s">
        <v>415</v>
      </c>
      <c r="D22" s="337"/>
      <c r="E22" s="52">
        <v>700.0</v>
      </c>
      <c r="F22" s="54">
        <v>700.0</v>
      </c>
      <c r="G22" s="54">
        <v>700.0</v>
      </c>
      <c r="H22" s="54">
        <v>700.0</v>
      </c>
      <c r="I22" s="54">
        <v>300.0</v>
      </c>
      <c r="J22" s="54">
        <v>300.0</v>
      </c>
      <c r="K22" s="54">
        <v>300.0</v>
      </c>
      <c r="L22" s="54">
        <v>300.0</v>
      </c>
      <c r="M22" s="54">
        <v>300.0</v>
      </c>
      <c r="N22" s="54">
        <v>300.0</v>
      </c>
      <c r="O22" s="54">
        <v>300.0</v>
      </c>
      <c r="P22" s="54">
        <v>300.0</v>
      </c>
      <c r="Q22" s="54">
        <v>300.0</v>
      </c>
      <c r="R22" s="54">
        <v>300.0</v>
      </c>
      <c r="S22" s="54">
        <v>300.0</v>
      </c>
      <c r="T22" s="54">
        <v>300.0</v>
      </c>
      <c r="U22" s="54">
        <v>300.0</v>
      </c>
      <c r="V22" s="60">
        <v>0.0</v>
      </c>
    </row>
    <row r="23" ht="15.75" customHeight="1">
      <c r="C23" s="345" t="s">
        <v>424</v>
      </c>
      <c r="D23" s="337"/>
      <c r="E23" s="52">
        <v>0.0</v>
      </c>
      <c r="F23" s="54">
        <v>0.0</v>
      </c>
      <c r="G23" s="54">
        <v>0.0</v>
      </c>
      <c r="H23" s="54">
        <v>0.0</v>
      </c>
      <c r="I23" s="54">
        <v>0.0</v>
      </c>
      <c r="J23" s="54">
        <v>0.0</v>
      </c>
      <c r="K23" s="54">
        <v>0.0</v>
      </c>
      <c r="L23" s="54">
        <v>0.0</v>
      </c>
      <c r="M23" s="54">
        <v>0.0</v>
      </c>
      <c r="N23" s="54">
        <v>0.0</v>
      </c>
      <c r="O23" s="54">
        <v>0.0</v>
      </c>
      <c r="P23" s="54">
        <v>0.0</v>
      </c>
      <c r="Q23" s="54">
        <v>0.0</v>
      </c>
      <c r="R23" s="54">
        <v>0.0</v>
      </c>
      <c r="S23" s="54">
        <v>0.0</v>
      </c>
      <c r="T23" s="54">
        <v>0.0</v>
      </c>
      <c r="U23" s="54">
        <v>0.0</v>
      </c>
      <c r="V23" s="60">
        <v>0.0</v>
      </c>
    </row>
    <row r="24" ht="15.75" customHeight="1">
      <c r="C24" s="336" t="s">
        <v>430</v>
      </c>
      <c r="D24" s="337"/>
      <c r="E24" s="52">
        <v>1040.0</v>
      </c>
      <c r="F24" s="54">
        <v>1040.0</v>
      </c>
      <c r="G24" s="54">
        <v>1040.0</v>
      </c>
      <c r="H24" s="54">
        <v>1040.0</v>
      </c>
      <c r="I24" s="54">
        <v>1040.0</v>
      </c>
      <c r="J24" s="54">
        <v>1040.0</v>
      </c>
      <c r="K24" s="54">
        <v>1040.0</v>
      </c>
      <c r="L24" s="54">
        <v>1040.0</v>
      </c>
      <c r="M24" s="54">
        <v>1040.0</v>
      </c>
      <c r="N24" s="54">
        <v>1200.0</v>
      </c>
      <c r="O24" s="54">
        <v>1770.0</v>
      </c>
      <c r="P24" s="54">
        <v>1770.0</v>
      </c>
      <c r="Q24" s="54">
        <v>1770.0</v>
      </c>
      <c r="R24" s="54">
        <v>1770.0</v>
      </c>
      <c r="S24" s="54">
        <v>1770.0</v>
      </c>
      <c r="T24" s="54">
        <v>1770.0</v>
      </c>
      <c r="U24" s="54">
        <v>1770.0</v>
      </c>
      <c r="V24" s="60">
        <v>1770.0</v>
      </c>
    </row>
    <row r="25" ht="15.75" customHeight="1">
      <c r="C25" s="336" t="s">
        <v>438</v>
      </c>
      <c r="D25" s="337"/>
      <c r="E25" s="52">
        <v>540.0</v>
      </c>
      <c r="F25" s="54">
        <v>540.0</v>
      </c>
      <c r="G25" s="54">
        <v>540.0</v>
      </c>
      <c r="H25" s="54">
        <v>540.0</v>
      </c>
      <c r="I25" s="54">
        <v>540.0</v>
      </c>
      <c r="J25" s="54">
        <v>540.0</v>
      </c>
      <c r="K25" s="54">
        <v>540.0</v>
      </c>
      <c r="L25" s="54">
        <v>540.0</v>
      </c>
      <c r="M25" s="54">
        <v>540.0</v>
      </c>
      <c r="N25" s="54">
        <v>300.0</v>
      </c>
      <c r="O25" s="54">
        <v>300.0</v>
      </c>
      <c r="P25" s="54">
        <v>300.0</v>
      </c>
      <c r="Q25" s="54">
        <v>300.0</v>
      </c>
      <c r="R25" s="54">
        <v>300.0</v>
      </c>
      <c r="S25" s="54">
        <v>300.0</v>
      </c>
      <c r="T25" s="54">
        <v>300.0</v>
      </c>
      <c r="U25" s="54">
        <v>300.0</v>
      </c>
      <c r="V25" s="60">
        <v>300.0</v>
      </c>
    </row>
    <row r="26" ht="15.75" customHeight="1">
      <c r="C26" s="336" t="s">
        <v>441</v>
      </c>
      <c r="D26" s="337"/>
      <c r="E26" s="52">
        <v>630.0</v>
      </c>
      <c r="F26" s="54">
        <v>630.0</v>
      </c>
      <c r="G26" s="54">
        <v>630.0</v>
      </c>
      <c r="H26" s="54">
        <v>630.0</v>
      </c>
      <c r="I26" s="54">
        <v>630.0</v>
      </c>
      <c r="J26" s="54">
        <v>630.0</v>
      </c>
      <c r="K26" s="54">
        <v>630.0</v>
      </c>
      <c r="L26" s="54">
        <v>630.0</v>
      </c>
      <c r="M26" s="54">
        <v>630.0</v>
      </c>
      <c r="N26" s="54">
        <v>560.0</v>
      </c>
      <c r="O26" s="54">
        <v>560.0</v>
      </c>
      <c r="P26" s="54">
        <v>560.0</v>
      </c>
      <c r="Q26" s="54">
        <v>560.0</v>
      </c>
      <c r="R26" s="54">
        <v>560.0</v>
      </c>
      <c r="S26" s="54">
        <v>560.0</v>
      </c>
      <c r="T26" s="54">
        <v>560.0</v>
      </c>
      <c r="U26" s="54">
        <v>560.0</v>
      </c>
      <c r="V26" s="60">
        <v>0.0</v>
      </c>
    </row>
    <row r="27" ht="15.75" customHeight="1">
      <c r="C27" s="336" t="s">
        <v>446</v>
      </c>
      <c r="D27" s="337"/>
      <c r="E27" s="52">
        <v>500.0</v>
      </c>
      <c r="F27" s="54">
        <v>300.0</v>
      </c>
      <c r="G27" s="54">
        <v>300.0</v>
      </c>
      <c r="H27" s="54">
        <v>300.0</v>
      </c>
      <c r="I27" s="54">
        <v>300.0</v>
      </c>
      <c r="J27" s="54">
        <v>300.0</v>
      </c>
      <c r="K27" s="54">
        <v>300.0</v>
      </c>
      <c r="L27" s="54">
        <v>300.0</v>
      </c>
      <c r="M27" s="54">
        <v>300.0</v>
      </c>
      <c r="N27" s="54">
        <v>300.0</v>
      </c>
      <c r="O27" s="54">
        <v>300.0</v>
      </c>
      <c r="P27" s="54">
        <v>300.0</v>
      </c>
      <c r="Q27" s="54">
        <v>300.0</v>
      </c>
      <c r="R27" s="54">
        <v>300.0</v>
      </c>
      <c r="S27" s="54">
        <v>300.0</v>
      </c>
      <c r="T27" s="54">
        <v>300.0</v>
      </c>
      <c r="U27" s="54">
        <v>300.0</v>
      </c>
      <c r="V27" s="60">
        <v>300.0</v>
      </c>
    </row>
    <row r="28" ht="15.75" customHeight="1">
      <c r="C28" s="336" t="s">
        <v>455</v>
      </c>
      <c r="D28" s="337"/>
      <c r="E28" s="52">
        <v>100.0</v>
      </c>
      <c r="F28" s="54">
        <v>100.0</v>
      </c>
      <c r="G28" s="54">
        <v>100.0</v>
      </c>
      <c r="H28" s="54">
        <v>100.0</v>
      </c>
      <c r="I28" s="54">
        <v>100.0</v>
      </c>
      <c r="J28" s="54">
        <v>100.0</v>
      </c>
      <c r="K28" s="54">
        <v>100.0</v>
      </c>
      <c r="L28" s="54">
        <v>100.0</v>
      </c>
      <c r="M28" s="54">
        <v>100.0</v>
      </c>
      <c r="N28" s="54">
        <v>100.0</v>
      </c>
      <c r="O28" s="54">
        <v>100.0</v>
      </c>
      <c r="P28" s="54">
        <v>100.0</v>
      </c>
      <c r="Q28" s="54">
        <v>100.0</v>
      </c>
      <c r="R28" s="54">
        <v>100.0</v>
      </c>
      <c r="S28" s="54">
        <v>100.0</v>
      </c>
      <c r="T28" s="54">
        <v>100.0</v>
      </c>
      <c r="U28" s="54">
        <v>100.0</v>
      </c>
      <c r="V28" s="60">
        <v>100.0</v>
      </c>
    </row>
    <row r="29" ht="15.75" customHeight="1">
      <c r="C29" s="345" t="s">
        <v>473</v>
      </c>
      <c r="D29" s="337"/>
      <c r="E29" s="52">
        <v>0.0</v>
      </c>
      <c r="F29" s="54">
        <v>0.0</v>
      </c>
      <c r="G29" s="54">
        <v>0.0</v>
      </c>
      <c r="H29" s="54">
        <v>0.0</v>
      </c>
      <c r="I29" s="54">
        <v>0.0</v>
      </c>
      <c r="J29" s="54">
        <v>0.0</v>
      </c>
      <c r="K29" s="54">
        <v>0.0</v>
      </c>
      <c r="L29" s="54">
        <v>0.0</v>
      </c>
      <c r="M29" s="54">
        <v>0.0</v>
      </c>
      <c r="N29" s="54">
        <v>350.0</v>
      </c>
      <c r="O29" s="54">
        <v>350.0</v>
      </c>
      <c r="P29" s="54">
        <v>350.0</v>
      </c>
      <c r="Q29" s="54">
        <v>350.0</v>
      </c>
      <c r="R29" s="54">
        <v>350.0</v>
      </c>
      <c r="S29" s="54">
        <v>350.0</v>
      </c>
      <c r="T29" s="54">
        <v>350.0</v>
      </c>
      <c r="U29" s="54">
        <v>350.0</v>
      </c>
      <c r="V29" s="60">
        <v>350.0</v>
      </c>
    </row>
    <row r="30" ht="15.75" customHeight="1">
      <c r="C30" s="336" t="s">
        <v>417</v>
      </c>
      <c r="D30" s="337"/>
      <c r="E30" s="52">
        <v>140.0</v>
      </c>
      <c r="F30" s="54">
        <v>140.0</v>
      </c>
      <c r="G30" s="54">
        <v>140.0</v>
      </c>
      <c r="H30" s="54">
        <v>270.0</v>
      </c>
      <c r="I30" s="54">
        <v>270.0</v>
      </c>
      <c r="J30" s="54">
        <v>270.0</v>
      </c>
      <c r="K30" s="54">
        <v>270.0</v>
      </c>
      <c r="L30" s="54">
        <v>270.0</v>
      </c>
      <c r="M30" s="54">
        <v>270.0</v>
      </c>
      <c r="N30" s="54">
        <v>270.0</v>
      </c>
      <c r="O30" s="54">
        <v>320.0</v>
      </c>
      <c r="P30" s="54">
        <v>320.0</v>
      </c>
      <c r="Q30" s="54">
        <v>320.0</v>
      </c>
      <c r="R30" s="54">
        <v>340.0</v>
      </c>
      <c r="S30" s="54">
        <v>340.0</v>
      </c>
      <c r="T30" s="54">
        <v>340.0</v>
      </c>
      <c r="U30" s="54">
        <v>340.0</v>
      </c>
      <c r="V30" s="60">
        <v>340.0</v>
      </c>
    </row>
    <row r="31" ht="15.75" customHeight="1">
      <c r="C31" s="336" t="s">
        <v>425</v>
      </c>
      <c r="D31" s="337"/>
      <c r="E31" s="52">
        <v>0.0</v>
      </c>
      <c r="F31" s="54">
        <v>400.0</v>
      </c>
      <c r="G31" s="54">
        <v>158.3</v>
      </c>
      <c r="H31" s="54">
        <v>241.7</v>
      </c>
      <c r="I31" s="54">
        <v>250.0</v>
      </c>
      <c r="J31" s="54">
        <v>250.0</v>
      </c>
      <c r="K31" s="54">
        <v>250.0</v>
      </c>
      <c r="L31" s="54">
        <v>250.0</v>
      </c>
      <c r="M31" s="54">
        <v>170.0</v>
      </c>
      <c r="N31" s="54">
        <v>700.0</v>
      </c>
      <c r="O31" s="54">
        <v>700.0</v>
      </c>
      <c r="P31" s="54">
        <v>700.0</v>
      </c>
      <c r="Q31" s="54">
        <v>700.0</v>
      </c>
      <c r="R31" s="54">
        <v>700.0</v>
      </c>
      <c r="S31" s="54">
        <v>700.0</v>
      </c>
      <c r="T31" s="54">
        <v>650.0</v>
      </c>
      <c r="U31" s="54">
        <v>650.0</v>
      </c>
      <c r="V31" s="60">
        <v>550.0</v>
      </c>
    </row>
    <row r="32" ht="15.75" customHeight="1">
      <c r="C32" s="336" t="s">
        <v>419</v>
      </c>
      <c r="D32" s="337"/>
      <c r="E32" s="52">
        <v>230.0</v>
      </c>
      <c r="F32" s="54">
        <v>250.0</v>
      </c>
      <c r="G32" s="54">
        <v>210.0</v>
      </c>
      <c r="H32" s="54">
        <v>350.0</v>
      </c>
      <c r="I32" s="54">
        <v>350.0</v>
      </c>
      <c r="J32" s="54">
        <v>350.0</v>
      </c>
      <c r="K32" s="54">
        <v>490.0</v>
      </c>
      <c r="L32" s="54">
        <v>420.0</v>
      </c>
      <c r="M32" s="54">
        <v>420.0</v>
      </c>
      <c r="N32" s="54">
        <v>420.0</v>
      </c>
      <c r="O32" s="54">
        <v>420.0</v>
      </c>
      <c r="P32" s="54">
        <v>420.0</v>
      </c>
      <c r="Q32" s="54">
        <v>420.0</v>
      </c>
      <c r="R32" s="54">
        <v>420.0</v>
      </c>
      <c r="S32" s="54">
        <v>350.0</v>
      </c>
      <c r="T32" s="54">
        <v>350.0</v>
      </c>
      <c r="U32" s="54">
        <v>350.0</v>
      </c>
      <c r="V32" s="60">
        <v>350.0</v>
      </c>
    </row>
    <row r="33" ht="15.75" customHeight="1">
      <c r="C33" s="345" t="s">
        <v>426</v>
      </c>
      <c r="D33" s="337"/>
      <c r="E33" s="52">
        <v>0.0</v>
      </c>
      <c r="F33" s="54">
        <v>200.0</v>
      </c>
      <c r="G33" s="54">
        <v>200.0</v>
      </c>
      <c r="H33" s="54">
        <v>200.0</v>
      </c>
      <c r="I33" s="54">
        <v>200.0</v>
      </c>
      <c r="J33" s="54">
        <v>200.0</v>
      </c>
      <c r="K33" s="54">
        <v>200.0</v>
      </c>
      <c r="L33" s="54">
        <v>200.0</v>
      </c>
      <c r="M33" s="54">
        <v>200.0</v>
      </c>
      <c r="N33" s="54">
        <v>200.0</v>
      </c>
      <c r="O33" s="54">
        <v>200.0</v>
      </c>
      <c r="P33" s="54">
        <v>200.0</v>
      </c>
      <c r="Q33" s="54">
        <v>200.0</v>
      </c>
      <c r="R33" s="54">
        <v>200.0</v>
      </c>
      <c r="S33" s="54">
        <v>200.0</v>
      </c>
      <c r="T33" s="54">
        <v>200.0</v>
      </c>
      <c r="U33" s="54">
        <v>200.0</v>
      </c>
      <c r="V33" s="60">
        <v>200.0</v>
      </c>
    </row>
    <row r="34" ht="15.75" customHeight="1">
      <c r="C34" s="347" t="s">
        <v>431</v>
      </c>
      <c r="D34" s="348"/>
      <c r="E34" s="319">
        <v>70.0</v>
      </c>
      <c r="F34" s="349">
        <v>70.0</v>
      </c>
      <c r="G34" s="349">
        <v>70.0</v>
      </c>
      <c r="H34" s="349">
        <v>70.0</v>
      </c>
      <c r="I34" s="349">
        <v>70.0</v>
      </c>
      <c r="J34" s="349">
        <v>70.0</v>
      </c>
      <c r="K34" s="349">
        <v>70.0</v>
      </c>
      <c r="L34" s="349">
        <v>70.0</v>
      </c>
      <c r="M34" s="349">
        <v>70.0</v>
      </c>
      <c r="N34" s="349">
        <v>70.0</v>
      </c>
      <c r="O34" s="349">
        <v>70.0</v>
      </c>
      <c r="P34" s="349">
        <v>70.0</v>
      </c>
      <c r="Q34" s="349">
        <v>70.0</v>
      </c>
      <c r="R34" s="349">
        <v>70.0</v>
      </c>
      <c r="S34" s="349">
        <v>70.0</v>
      </c>
      <c r="T34" s="349">
        <v>70.0</v>
      </c>
      <c r="U34" s="349">
        <v>70.0</v>
      </c>
      <c r="V34" s="138">
        <v>70.0</v>
      </c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1">
    <mergeCell ref="C3:D3"/>
    <mergeCell ref="E16:M16"/>
    <mergeCell ref="N16:V16"/>
    <mergeCell ref="C17:D17"/>
    <mergeCell ref="C18:D18"/>
    <mergeCell ref="C19:D19"/>
    <mergeCell ref="C20:D20"/>
    <mergeCell ref="C28:D28"/>
    <mergeCell ref="C29:D29"/>
    <mergeCell ref="C30:D30"/>
    <mergeCell ref="C31:D31"/>
    <mergeCell ref="C32:D32"/>
    <mergeCell ref="C33:D33"/>
    <mergeCell ref="C34:D34"/>
    <mergeCell ref="C21:D21"/>
    <mergeCell ref="C22:D22"/>
    <mergeCell ref="C23:D23"/>
    <mergeCell ref="C24:D24"/>
    <mergeCell ref="C25:D25"/>
    <mergeCell ref="C26:D26"/>
    <mergeCell ref="C27:D27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3.67"/>
    <col customWidth="1" min="2" max="2" width="16.33"/>
    <col customWidth="1" min="3" max="3" width="36.11"/>
    <col customWidth="1" min="4" max="6" width="11.67"/>
    <col customWidth="1" min="7" max="23" width="10.56"/>
    <col customWidth="1" min="24" max="24" width="11.44"/>
    <col customWidth="1" min="25" max="26" width="10.56"/>
  </cols>
  <sheetData>
    <row r="1" ht="18.75" customHeight="1">
      <c r="B1" s="103"/>
      <c r="C1" s="103"/>
      <c r="D1" s="103"/>
      <c r="E1" s="103"/>
      <c r="F1" s="103"/>
    </row>
    <row r="2" ht="18.75" customHeight="1">
      <c r="B2" s="103"/>
      <c r="C2" s="103"/>
      <c r="D2" s="103"/>
      <c r="E2" s="103"/>
      <c r="F2" s="103"/>
      <c r="G2" s="2">
        <v>2025.0</v>
      </c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8.75" customHeight="1">
      <c r="B3" s="103"/>
      <c r="C3" s="103"/>
      <c r="D3" s="103"/>
      <c r="E3" s="356" t="s">
        <v>0</v>
      </c>
      <c r="F3" s="21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21" t="s">
        <v>9</v>
      </c>
      <c r="O3" s="24" t="s">
        <v>10</v>
      </c>
      <c r="P3" s="24" t="s">
        <v>11</v>
      </c>
      <c r="Q3" s="24" t="s">
        <v>0</v>
      </c>
      <c r="R3" s="24" t="s">
        <v>1</v>
      </c>
      <c r="S3" s="24" t="s">
        <v>2</v>
      </c>
      <c r="T3" s="24" t="s">
        <v>3</v>
      </c>
      <c r="U3" s="24" t="s">
        <v>4</v>
      </c>
      <c r="V3" s="23" t="s">
        <v>5</v>
      </c>
      <c r="W3" s="23" t="s">
        <v>6</v>
      </c>
      <c r="X3" s="13" t="s">
        <v>7</v>
      </c>
      <c r="Y3" s="13" t="s">
        <v>8</v>
      </c>
    </row>
    <row r="4" ht="18.75" customHeight="1">
      <c r="B4" s="43" t="s">
        <v>16</v>
      </c>
      <c r="C4" s="45" t="s">
        <v>20</v>
      </c>
      <c r="D4" s="359" t="s">
        <v>21</v>
      </c>
      <c r="E4" s="50" t="s">
        <v>22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5"/>
    </row>
    <row r="5" ht="18.75" customHeight="1">
      <c r="B5" s="55">
        <v>105.0</v>
      </c>
      <c r="C5" s="56" t="s">
        <v>25</v>
      </c>
      <c r="D5" s="361">
        <v>70.0</v>
      </c>
      <c r="E5" s="362" t="str">
        <f t="array" ref="E5:E18">+'Urb MCS'!E6:E19</f>
        <v/>
      </c>
      <c r="F5" s="186" t="str">
        <f t="array" ref="F5:F18">+'Urb MCS'!F6:F19</f>
        <v/>
      </c>
      <c r="G5" s="364">
        <f>+'Urb MCS'!G6</f>
        <v>70</v>
      </c>
      <c r="H5" s="364">
        <f>+'Urb MCS'!H6</f>
        <v>70</v>
      </c>
      <c r="I5" s="364">
        <f>+'Urb MCS'!I6</f>
        <v>70</v>
      </c>
      <c r="J5" s="364">
        <f>+'Urb MCS'!J6</f>
        <v>70</v>
      </c>
      <c r="K5" s="364">
        <f>+'Urb MCS'!K6</f>
        <v>70</v>
      </c>
      <c r="L5" s="364">
        <f>+'Urb MCS'!L6</f>
        <v>70</v>
      </c>
      <c r="M5" s="364">
        <f>+'Urb MCS'!M6</f>
        <v>70</v>
      </c>
      <c r="N5" s="364">
        <f>+'Urb MCS'!N6</f>
        <v>70</v>
      </c>
      <c r="O5" s="364">
        <f>+'Urb MCS'!O6</f>
        <v>70</v>
      </c>
      <c r="P5" s="364">
        <f>+'Urb MCS'!P6</f>
        <v>70</v>
      </c>
      <c r="Q5" s="364">
        <f>+'Urb MCS'!Q6</f>
        <v>70</v>
      </c>
      <c r="R5" s="364">
        <f>+'Urb MCS'!R6</f>
        <v>70</v>
      </c>
      <c r="S5" s="364">
        <f>+'Urb MCS'!S6</f>
        <v>70</v>
      </c>
      <c r="T5" s="364">
        <f>+'Urb MCS'!T6</f>
        <v>70</v>
      </c>
      <c r="U5" s="364">
        <f>+'Urb MCS'!U6</f>
        <v>70</v>
      </c>
      <c r="V5" s="365">
        <f>+'Urb MCS'!V6</f>
        <v>70</v>
      </c>
      <c r="W5" s="34" t="str">
        <f t="array" ref="W5:W18">+'Urb MCS'!X6:X19</f>
        <v/>
      </c>
      <c r="X5" s="37" t="str">
        <f t="array" ref="X5:X18">+'Urb MCS'!Y6:Y19</f>
        <v/>
      </c>
      <c r="Y5" s="366" t="str">
        <f t="array" ref="Y5:Y18">+'Urb MCS'!Z6:Z19</f>
        <v/>
      </c>
    </row>
    <row r="6" ht="18.75" customHeight="1">
      <c r="B6" s="67">
        <v>117.0</v>
      </c>
      <c r="C6" s="68" t="s">
        <v>28</v>
      </c>
      <c r="D6" s="367">
        <v>0.0</v>
      </c>
      <c r="E6" s="368"/>
      <c r="F6" s="369"/>
      <c r="G6" s="371" t="str">
        <f>+'Urb MCS'!G7</f>
        <v/>
      </c>
      <c r="H6" s="371" t="str">
        <f>+'Urb MCS'!H7</f>
        <v/>
      </c>
      <c r="I6" s="371" t="str">
        <f>+'Urb MCS'!I7</f>
        <v/>
      </c>
      <c r="J6" s="371" t="str">
        <f>+'Urb MCS'!J7</f>
        <v/>
      </c>
      <c r="K6" s="371" t="str">
        <f>+'Urb MCS'!K7</f>
        <v/>
      </c>
      <c r="L6" s="371" t="str">
        <f>+'Urb MCS'!L7</f>
        <v/>
      </c>
      <c r="M6" s="371" t="str">
        <f>+'Urb MCS'!M7</f>
        <v/>
      </c>
      <c r="N6" s="371" t="str">
        <f>+'Urb MCS'!N7</f>
        <v/>
      </c>
      <c r="O6" s="371" t="str">
        <f>+'Urb MCS'!O7</f>
        <v/>
      </c>
      <c r="P6" s="371" t="str">
        <f>+'Urb MCS'!P7</f>
        <v/>
      </c>
      <c r="Q6" s="371" t="str">
        <f>+'Urb MCS'!Q7</f>
        <v/>
      </c>
      <c r="R6" s="371" t="str">
        <f>+'Urb MCS'!R7</f>
        <v/>
      </c>
      <c r="S6" s="371" t="str">
        <f>+'Urb MCS'!S7</f>
        <v/>
      </c>
      <c r="T6" s="371" t="str">
        <f>+'Urb MCS'!T7</f>
        <v/>
      </c>
      <c r="U6" s="371" t="str">
        <f>+'Urb MCS'!U7</f>
        <v/>
      </c>
      <c r="V6" s="374" t="str">
        <f>+'Urb MCS'!V7</f>
        <v/>
      </c>
      <c r="W6" s="375"/>
      <c r="X6" s="376"/>
      <c r="Y6" s="377"/>
    </row>
    <row r="7" ht="18.75" customHeight="1">
      <c r="B7" s="67">
        <v>125.0</v>
      </c>
      <c r="C7" s="68" t="s">
        <v>32</v>
      </c>
      <c r="D7" s="378">
        <v>70.0</v>
      </c>
      <c r="E7" s="362"/>
      <c r="F7" s="186">
        <v>70.0</v>
      </c>
      <c r="G7" s="364">
        <f>+'Urb MCS'!G8</f>
        <v>70</v>
      </c>
      <c r="H7" s="364">
        <f>+'Urb MCS'!H8</f>
        <v>70</v>
      </c>
      <c r="I7" s="364">
        <f>+'Urb MCS'!I8</f>
        <v>70</v>
      </c>
      <c r="J7" s="364">
        <f>+'Urb MCS'!J8</f>
        <v>70</v>
      </c>
      <c r="K7" s="364">
        <f>+'Urb MCS'!K8</f>
        <v>70</v>
      </c>
      <c r="L7" s="364">
        <f>+'Urb MCS'!L8</f>
        <v>70</v>
      </c>
      <c r="M7" s="364">
        <f>+'Urb MCS'!M8</f>
        <v>70</v>
      </c>
      <c r="N7" s="364">
        <f>+'Urb MCS'!N8</f>
        <v>70</v>
      </c>
      <c r="O7" s="364">
        <f>+'Urb MCS'!O8</f>
        <v>70</v>
      </c>
      <c r="P7" s="364">
        <f>+'Urb MCS'!P8</f>
        <v>70</v>
      </c>
      <c r="Q7" s="364">
        <f>+'Urb MCS'!Q8</f>
        <v>70</v>
      </c>
      <c r="R7" s="364">
        <f>+'Urb MCS'!R8</f>
        <v>70</v>
      </c>
      <c r="S7" s="364">
        <f>+'Urb MCS'!S8</f>
        <v>70</v>
      </c>
      <c r="T7" s="364">
        <f>+'Urb MCS'!T8</f>
        <v>70</v>
      </c>
      <c r="U7" s="364">
        <f>+'Urb MCS'!U8</f>
        <v>70</v>
      </c>
      <c r="V7" s="365">
        <f>+'Urb MCS'!V8</f>
        <v>70</v>
      </c>
      <c r="W7" s="73"/>
      <c r="X7" s="76"/>
      <c r="Y7" s="379"/>
    </row>
    <row r="8" ht="18.75" customHeight="1">
      <c r="B8" s="67">
        <v>133.0</v>
      </c>
      <c r="C8" s="68" t="s">
        <v>33</v>
      </c>
      <c r="D8" s="378">
        <v>70.0</v>
      </c>
      <c r="E8" s="362"/>
      <c r="F8" s="186"/>
      <c r="G8" s="364" t="str">
        <f>+'Urb MCS'!G9</f>
        <v/>
      </c>
      <c r="H8" s="364" t="str">
        <f>+'Urb MCS'!H9</f>
        <v/>
      </c>
      <c r="I8" s="364" t="str">
        <f>+'Urb MCS'!I9</f>
        <v/>
      </c>
      <c r="J8" s="364" t="str">
        <f>+'Urb MCS'!J9</f>
        <v/>
      </c>
      <c r="K8" s="364" t="str">
        <f>+'Urb MCS'!K9</f>
        <v/>
      </c>
      <c r="L8" s="364">
        <f>+'Urb MCS'!L9</f>
        <v>70</v>
      </c>
      <c r="M8" s="364">
        <f>+'Urb MCS'!M9</f>
        <v>70</v>
      </c>
      <c r="N8" s="364">
        <f>+'Urb MCS'!N9</f>
        <v>70</v>
      </c>
      <c r="O8" s="364">
        <f>+'Urb MCS'!O9</f>
        <v>70</v>
      </c>
      <c r="P8" s="364">
        <f>+'Urb MCS'!P9</f>
        <v>70</v>
      </c>
      <c r="Q8" s="364">
        <f>+'Urb MCS'!Q9</f>
        <v>70</v>
      </c>
      <c r="R8" s="364">
        <f>+'Urb MCS'!R9</f>
        <v>70</v>
      </c>
      <c r="S8" s="364">
        <f>+'Urb MCS'!S9</f>
        <v>70</v>
      </c>
      <c r="T8" s="364">
        <f>+'Urb MCS'!T9</f>
        <v>70</v>
      </c>
      <c r="U8" s="364">
        <f>+'Urb MCS'!U9</f>
        <v>70</v>
      </c>
      <c r="V8" s="365" t="str">
        <f>+'Urb MCS'!V9</f>
        <v/>
      </c>
      <c r="W8" s="73"/>
      <c r="X8" s="76"/>
      <c r="Y8" s="379"/>
    </row>
    <row r="9" ht="18.75" customHeight="1">
      <c r="B9" s="67">
        <v>149.0</v>
      </c>
      <c r="C9" s="68" t="s">
        <v>36</v>
      </c>
      <c r="D9" s="378">
        <v>70.0</v>
      </c>
      <c r="E9" s="362"/>
      <c r="F9" s="186"/>
      <c r="G9" s="364" t="str">
        <f>+'Urb MCS'!G10</f>
        <v/>
      </c>
      <c r="H9" s="364" t="str">
        <f>+'Urb MCS'!H10</f>
        <v/>
      </c>
      <c r="I9" s="364" t="str">
        <f>+'Urb MCS'!I10</f>
        <v/>
      </c>
      <c r="J9" s="364">
        <f>+'Urb MCS'!J10</f>
        <v>70</v>
      </c>
      <c r="K9" s="364">
        <f>+'Urb MCS'!K10</f>
        <v>70</v>
      </c>
      <c r="L9" s="364">
        <f>+'Urb MCS'!L10</f>
        <v>70</v>
      </c>
      <c r="M9" s="364">
        <f>+'Urb MCS'!M10</f>
        <v>70</v>
      </c>
      <c r="N9" s="364">
        <f>+'Urb MCS'!N10</f>
        <v>70</v>
      </c>
      <c r="O9" s="364">
        <f>+'Urb MCS'!O10</f>
        <v>70</v>
      </c>
      <c r="P9" s="364">
        <f>+'Urb MCS'!P10</f>
        <v>70</v>
      </c>
      <c r="Q9" s="364">
        <f>+'Urb MCS'!Q10</f>
        <v>70</v>
      </c>
      <c r="R9" s="364">
        <f>+'Urb MCS'!R10</f>
        <v>70</v>
      </c>
      <c r="S9" s="364">
        <f>+'Urb MCS'!S10</f>
        <v>70</v>
      </c>
      <c r="T9" s="364">
        <f>+'Urb MCS'!T10</f>
        <v>70</v>
      </c>
      <c r="U9" s="364">
        <f>+'Urb MCS'!U10</f>
        <v>70</v>
      </c>
      <c r="V9" s="365" t="str">
        <f>+'Urb MCS'!V10</f>
        <v/>
      </c>
      <c r="W9" s="73"/>
      <c r="X9" s="76"/>
      <c r="Y9" s="379"/>
    </row>
    <row r="10" ht="18.75" customHeight="1">
      <c r="B10" s="67" t="s">
        <v>38</v>
      </c>
      <c r="C10" s="68"/>
      <c r="D10" s="367">
        <v>0.0</v>
      </c>
      <c r="E10" s="384"/>
      <c r="F10" s="369"/>
      <c r="G10" s="371" t="str">
        <f>+'Urb MCS'!G11</f>
        <v/>
      </c>
      <c r="H10" s="371" t="str">
        <f>+'Urb MCS'!H11</f>
        <v/>
      </c>
      <c r="I10" s="371" t="str">
        <f>+'Urb MCS'!I11</f>
        <v/>
      </c>
      <c r="J10" s="371" t="str">
        <f>+'Urb MCS'!J11</f>
        <v/>
      </c>
      <c r="K10" s="371" t="str">
        <f>+'Urb MCS'!K11</f>
        <v/>
      </c>
      <c r="L10" s="371" t="str">
        <f>+'Urb MCS'!L11</f>
        <v/>
      </c>
      <c r="M10" s="371" t="str">
        <f>+'Urb MCS'!M11</f>
        <v/>
      </c>
      <c r="N10" s="371" t="str">
        <f>+'Urb MCS'!N11</f>
        <v/>
      </c>
      <c r="O10" s="371" t="str">
        <f>+'Urb MCS'!O11</f>
        <v/>
      </c>
      <c r="P10" s="371" t="str">
        <f>+'Urb MCS'!P11</f>
        <v/>
      </c>
      <c r="Q10" s="371" t="str">
        <f>+'Urb MCS'!Q11</f>
        <v/>
      </c>
      <c r="R10" s="371" t="str">
        <f>+'Urb MCS'!R11</f>
        <v/>
      </c>
      <c r="S10" s="371" t="str">
        <f>+'Urb MCS'!S11</f>
        <v/>
      </c>
      <c r="T10" s="371" t="str">
        <f>+'Urb MCS'!T11</f>
        <v/>
      </c>
      <c r="U10" s="371" t="str">
        <f>+'Urb MCS'!U11</f>
        <v/>
      </c>
      <c r="V10" s="374" t="str">
        <f>+'Urb MCS'!V11</f>
        <v/>
      </c>
      <c r="W10" s="375"/>
      <c r="X10" s="376"/>
      <c r="Y10" s="377"/>
    </row>
    <row r="11" ht="18.75" customHeight="1">
      <c r="B11" s="67" t="s">
        <v>40</v>
      </c>
      <c r="C11" s="68" t="s">
        <v>41</v>
      </c>
      <c r="D11" s="378">
        <v>70.0</v>
      </c>
      <c r="E11" s="386"/>
      <c r="F11" s="186"/>
      <c r="G11" s="364" t="str">
        <f>+'Urb MCS'!G12</f>
        <v/>
      </c>
      <c r="H11" s="364" t="str">
        <f>+'Urb MCS'!H12</f>
        <v/>
      </c>
      <c r="I11" s="364" t="str">
        <f>+'Urb MCS'!I12</f>
        <v/>
      </c>
      <c r="J11" s="364">
        <f>+'Urb MCS'!J12</f>
        <v>70</v>
      </c>
      <c r="K11" s="364">
        <f>+'Urb MCS'!K12</f>
        <v>70</v>
      </c>
      <c r="L11" s="364">
        <f>+'Urb MCS'!L12</f>
        <v>70</v>
      </c>
      <c r="M11" s="364">
        <f>+'Urb MCS'!M12</f>
        <v>70</v>
      </c>
      <c r="N11" s="364">
        <f>+'Urb MCS'!N12</f>
        <v>70</v>
      </c>
      <c r="O11" s="364">
        <f>+'Urb MCS'!O12</f>
        <v>70</v>
      </c>
      <c r="P11" s="364">
        <f>+'Urb MCS'!P12</f>
        <v>70</v>
      </c>
      <c r="Q11" s="364">
        <f>+'Urb MCS'!Q12</f>
        <v>70</v>
      </c>
      <c r="R11" s="364">
        <f>+'Urb MCS'!R12</f>
        <v>70</v>
      </c>
      <c r="S11" s="364">
        <f>+'Urb MCS'!S12</f>
        <v>70</v>
      </c>
      <c r="T11" s="364">
        <f>+'Urb MCS'!T12</f>
        <v>70</v>
      </c>
      <c r="U11" s="364">
        <f>+'Urb MCS'!U12</f>
        <v>70</v>
      </c>
      <c r="V11" s="365">
        <f>+'Urb MCS'!V12</f>
        <v>70</v>
      </c>
      <c r="W11" s="73"/>
      <c r="X11" s="76"/>
      <c r="Y11" s="379"/>
    </row>
    <row r="12" ht="18.75" customHeight="1">
      <c r="B12" s="67">
        <v>153.0</v>
      </c>
      <c r="C12" s="68" t="s">
        <v>42</v>
      </c>
      <c r="D12" s="367">
        <v>0.0</v>
      </c>
      <c r="E12" s="387"/>
      <c r="F12" s="369"/>
      <c r="G12" s="371" t="str">
        <f>+'Urb MCS'!G13</f>
        <v/>
      </c>
      <c r="H12" s="371" t="str">
        <f>+'Urb MCS'!H13</f>
        <v/>
      </c>
      <c r="I12" s="371" t="str">
        <f>+'Urb MCS'!I13</f>
        <v/>
      </c>
      <c r="J12" s="371" t="str">
        <f>+'Urb MCS'!J13</f>
        <v/>
      </c>
      <c r="K12" s="371" t="str">
        <f>+'Urb MCS'!K13</f>
        <v/>
      </c>
      <c r="L12" s="371" t="str">
        <f>+'Urb MCS'!L13</f>
        <v/>
      </c>
      <c r="M12" s="371" t="str">
        <f>+'Urb MCS'!M13</f>
        <v/>
      </c>
      <c r="N12" s="371" t="str">
        <f>+'Urb MCS'!N13</f>
        <v/>
      </c>
      <c r="O12" s="371" t="str">
        <f>+'Urb MCS'!O13</f>
        <v/>
      </c>
      <c r="P12" s="371" t="str">
        <f>+'Urb MCS'!P13</f>
        <v/>
      </c>
      <c r="Q12" s="371" t="str">
        <f>+'Urb MCS'!Q13</f>
        <v/>
      </c>
      <c r="R12" s="371" t="str">
        <f>+'Urb MCS'!R13</f>
        <v/>
      </c>
      <c r="S12" s="371" t="str">
        <f>+'Urb MCS'!S13</f>
        <v/>
      </c>
      <c r="T12" s="371" t="str">
        <f>+'Urb MCS'!T13</f>
        <v/>
      </c>
      <c r="U12" s="371" t="str">
        <f>+'Urb MCS'!U13</f>
        <v/>
      </c>
      <c r="V12" s="374" t="str">
        <f>+'Urb MCS'!V13</f>
        <v/>
      </c>
      <c r="W12" s="375"/>
      <c r="X12" s="376"/>
      <c r="Y12" s="377"/>
    </row>
    <row r="13" ht="18.75" customHeight="1">
      <c r="B13" s="67" t="s">
        <v>44</v>
      </c>
      <c r="C13" s="68" t="s">
        <v>45</v>
      </c>
      <c r="D13" s="378">
        <v>70.0</v>
      </c>
      <c r="E13" s="388"/>
      <c r="F13" s="186"/>
      <c r="G13" s="364" t="str">
        <f>+'Urb MCS'!G14</f>
        <v/>
      </c>
      <c r="H13" s="364" t="str">
        <f>+'Urb MCS'!H14</f>
        <v/>
      </c>
      <c r="I13" s="364" t="str">
        <f>+'Urb MCS'!I14</f>
        <v/>
      </c>
      <c r="J13" s="364">
        <f>+'Urb MCS'!J14</f>
        <v>70</v>
      </c>
      <c r="K13" s="364">
        <f>+'Urb MCS'!K14</f>
        <v>70</v>
      </c>
      <c r="L13" s="364">
        <f>+'Urb MCS'!L14</f>
        <v>70</v>
      </c>
      <c r="M13" s="364">
        <f>+'Urb MCS'!M14</f>
        <v>70</v>
      </c>
      <c r="N13" s="364">
        <f>+'Urb MCS'!N14</f>
        <v>70</v>
      </c>
      <c r="O13" s="364">
        <f>+'Urb MCS'!O14</f>
        <v>70</v>
      </c>
      <c r="P13" s="364">
        <f>+'Urb MCS'!P14</f>
        <v>70</v>
      </c>
      <c r="Q13" s="364">
        <f>+'Urb MCS'!Q14</f>
        <v>70</v>
      </c>
      <c r="R13" s="364">
        <f>+'Urb MCS'!R14</f>
        <v>70</v>
      </c>
      <c r="S13" s="364">
        <f>+'Urb MCS'!S14</f>
        <v>70</v>
      </c>
      <c r="T13" s="364">
        <f>+'Urb MCS'!T14</f>
        <v>70</v>
      </c>
      <c r="U13" s="364">
        <f>+'Urb MCS'!U14</f>
        <v>70</v>
      </c>
      <c r="V13" s="365" t="str">
        <f>+'Urb MCS'!V14</f>
        <v/>
      </c>
      <c r="W13" s="73"/>
      <c r="X13" s="76"/>
      <c r="Y13" s="379"/>
    </row>
    <row r="14" ht="18.75" customHeight="1">
      <c r="B14" s="67" t="s">
        <v>46</v>
      </c>
      <c r="C14" s="68" t="s">
        <v>47</v>
      </c>
      <c r="D14" s="378">
        <v>70.0</v>
      </c>
      <c r="E14" s="388"/>
      <c r="F14" s="186"/>
      <c r="G14" s="364">
        <f>+'Urb MCS'!G15</f>
        <v>70</v>
      </c>
      <c r="H14" s="364">
        <f>+'Urb MCS'!H15</f>
        <v>70</v>
      </c>
      <c r="I14" s="364">
        <f>+'Urb MCS'!I15</f>
        <v>70</v>
      </c>
      <c r="J14" s="364">
        <f>+'Urb MCS'!J15</f>
        <v>70</v>
      </c>
      <c r="K14" s="364">
        <f>+'Urb MCS'!K15</f>
        <v>70</v>
      </c>
      <c r="L14" s="364">
        <f>+'Urb MCS'!L15</f>
        <v>70</v>
      </c>
      <c r="M14" s="364">
        <f>+'Urb MCS'!M15</f>
        <v>70</v>
      </c>
      <c r="N14" s="371" t="str">
        <f>+'Urb MCS'!N15</f>
        <v/>
      </c>
      <c r="O14" s="371" t="str">
        <f>+'Urb MCS'!O15</f>
        <v/>
      </c>
      <c r="P14" s="371" t="str">
        <f>+'Urb MCS'!P15</f>
        <v/>
      </c>
      <c r="Q14" s="371" t="str">
        <f>+'Urb MCS'!Q15</f>
        <v/>
      </c>
      <c r="R14" s="371" t="str">
        <f>+'Urb MCS'!R15</f>
        <v/>
      </c>
      <c r="S14" s="371" t="str">
        <f>+'Urb MCS'!S15</f>
        <v/>
      </c>
      <c r="T14" s="371" t="str">
        <f>+'Urb MCS'!T15</f>
        <v/>
      </c>
      <c r="U14" s="371" t="str">
        <f>+'Urb MCS'!U15</f>
        <v/>
      </c>
      <c r="V14" s="374" t="str">
        <f>+'Urb MCS'!V15</f>
        <v/>
      </c>
      <c r="W14" s="375"/>
      <c r="X14" s="376"/>
      <c r="Y14" s="377"/>
    </row>
    <row r="15" ht="18.75" customHeight="1">
      <c r="B15" s="67">
        <v>175.0</v>
      </c>
      <c r="C15" s="68" t="s">
        <v>48</v>
      </c>
      <c r="D15" s="378">
        <v>70.0</v>
      </c>
      <c r="E15" s="388"/>
      <c r="F15" s="186"/>
      <c r="G15" s="364" t="str">
        <f>+'Urb MCS'!G16</f>
        <v/>
      </c>
      <c r="H15" s="364" t="str">
        <f>+'Urb MCS'!H16</f>
        <v/>
      </c>
      <c r="I15" s="364" t="str">
        <f>+'Urb MCS'!I16</f>
        <v/>
      </c>
      <c r="J15" s="364">
        <f>+'Urb MCS'!J16</f>
        <v>70</v>
      </c>
      <c r="K15" s="364">
        <f>+'Urb MCS'!K16</f>
        <v>70</v>
      </c>
      <c r="L15" s="364">
        <f>+'Urb MCS'!L16</f>
        <v>70</v>
      </c>
      <c r="M15" s="364">
        <f>+'Urb MCS'!M16</f>
        <v>70</v>
      </c>
      <c r="N15" s="364">
        <f>+'Urb MCS'!N16</f>
        <v>70</v>
      </c>
      <c r="O15" s="364">
        <f>+'Urb MCS'!O16</f>
        <v>70</v>
      </c>
      <c r="P15" s="364">
        <f>+'Urb MCS'!P16</f>
        <v>70</v>
      </c>
      <c r="Q15" s="364">
        <f>+'Urb MCS'!Q16</f>
        <v>70</v>
      </c>
      <c r="R15" s="364">
        <f>+'Urb MCS'!R16</f>
        <v>70</v>
      </c>
      <c r="S15" s="364">
        <f>+'Urb MCS'!S16</f>
        <v>70</v>
      </c>
      <c r="T15" s="364">
        <f>+'Urb MCS'!T16</f>
        <v>70</v>
      </c>
      <c r="U15" s="364">
        <f>+'Urb MCS'!U16</f>
        <v>70</v>
      </c>
      <c r="V15" s="365">
        <f>+'Urb MCS'!V16</f>
        <v>70</v>
      </c>
      <c r="W15" s="73"/>
      <c r="X15" s="76"/>
      <c r="Y15" s="379"/>
    </row>
    <row r="16" ht="18.75" customHeight="1">
      <c r="B16" s="67" t="s">
        <v>49</v>
      </c>
      <c r="C16" s="68" t="s">
        <v>50</v>
      </c>
      <c r="D16" s="378">
        <v>70.0</v>
      </c>
      <c r="E16" s="388"/>
      <c r="F16" s="186"/>
      <c r="G16" s="364" t="str">
        <f>+'Urb MCS'!G17</f>
        <v/>
      </c>
      <c r="H16" s="364" t="str">
        <f>+'Urb MCS'!H17</f>
        <v/>
      </c>
      <c r="I16" s="364" t="str">
        <f>+'Urb MCS'!I17</f>
        <v/>
      </c>
      <c r="J16" s="364">
        <f>+'Urb MCS'!J17</f>
        <v>70</v>
      </c>
      <c r="K16" s="364">
        <f>+'Urb MCS'!K17</f>
        <v>70</v>
      </c>
      <c r="L16" s="364">
        <f>+'Urb MCS'!L17</f>
        <v>70</v>
      </c>
      <c r="M16" s="364">
        <f>+'Urb MCS'!M17</f>
        <v>70</v>
      </c>
      <c r="N16" s="364">
        <f>+'Urb MCS'!N17</f>
        <v>70</v>
      </c>
      <c r="O16" s="364">
        <f>+'Urb MCS'!O17</f>
        <v>70</v>
      </c>
      <c r="P16" s="364">
        <f>+'Urb MCS'!P17</f>
        <v>70</v>
      </c>
      <c r="Q16" s="364">
        <f>+'Urb MCS'!Q17</f>
        <v>70</v>
      </c>
      <c r="R16" s="364">
        <f>+'Urb MCS'!R17</f>
        <v>70</v>
      </c>
      <c r="S16" s="364">
        <f>+'Urb MCS'!S17</f>
        <v>70</v>
      </c>
      <c r="T16" s="364">
        <f>+'Urb MCS'!T17</f>
        <v>70</v>
      </c>
      <c r="U16" s="364">
        <f>+'Urb MCS'!U17</f>
        <v>70</v>
      </c>
      <c r="V16" s="365">
        <f>+'Urb MCS'!V17</f>
        <v>70</v>
      </c>
      <c r="W16" s="73"/>
      <c r="X16" s="76"/>
      <c r="Y16" s="379"/>
    </row>
    <row r="17" ht="18.75" customHeight="1">
      <c r="B17" s="92"/>
      <c r="C17" s="93" t="s">
        <v>50</v>
      </c>
      <c r="D17" s="389">
        <v>0.0</v>
      </c>
      <c r="E17" s="387"/>
      <c r="F17" s="390"/>
      <c r="G17" s="391" t="str">
        <f>+'Urb MCS'!G18</f>
        <v/>
      </c>
      <c r="H17" s="391" t="str">
        <f>+'Urb MCS'!H18</f>
        <v/>
      </c>
      <c r="I17" s="391" t="str">
        <f>+'Urb MCS'!I18</f>
        <v/>
      </c>
      <c r="J17" s="391" t="str">
        <f>+'Urb MCS'!J18</f>
        <v/>
      </c>
      <c r="K17" s="391" t="str">
        <f>+'Urb MCS'!K18</f>
        <v/>
      </c>
      <c r="L17" s="391" t="str">
        <f>+'Urb MCS'!L18</f>
        <v/>
      </c>
      <c r="M17" s="391" t="str">
        <f>+'Urb MCS'!M18</f>
        <v/>
      </c>
      <c r="N17" s="391" t="str">
        <f>+'Urb MCS'!N18</f>
        <v/>
      </c>
      <c r="O17" s="391" t="str">
        <f>+'Urb MCS'!O18</f>
        <v/>
      </c>
      <c r="P17" s="391" t="str">
        <f>+'Urb MCS'!P18</f>
        <v/>
      </c>
      <c r="Q17" s="391" t="str">
        <f>+'Urb MCS'!Q18</f>
        <v/>
      </c>
      <c r="R17" s="391" t="str">
        <f>+'Urb MCS'!R18</f>
        <v/>
      </c>
      <c r="S17" s="391" t="str">
        <f>+'Urb MCS'!S18</f>
        <v/>
      </c>
      <c r="T17" s="391" t="str">
        <f>+'Urb MCS'!T18</f>
        <v/>
      </c>
      <c r="U17" s="391" t="str">
        <f>+'Urb MCS'!U18</f>
        <v/>
      </c>
      <c r="V17" s="392" t="str">
        <f>+'Urb MCS'!V18</f>
        <v/>
      </c>
      <c r="W17" s="393"/>
      <c r="X17" s="394"/>
      <c r="Y17" s="395"/>
    </row>
    <row r="18" ht="18.75" customHeight="1">
      <c r="B18" s="103"/>
      <c r="C18" s="103"/>
      <c r="D18" s="103"/>
      <c r="E18" s="396">
        <v>0.0</v>
      </c>
      <c r="F18" s="397">
        <v>70.0</v>
      </c>
      <c r="G18" s="105">
        <f>+'Urb MCS'!G19</f>
        <v>210</v>
      </c>
      <c r="H18" s="105">
        <f>+'Urb MCS'!H19</f>
        <v>210</v>
      </c>
      <c r="I18" s="105">
        <f>+'Urb MCS'!I19</f>
        <v>210</v>
      </c>
      <c r="J18" s="105">
        <f>+'Urb MCS'!J19</f>
        <v>560</v>
      </c>
      <c r="K18" s="105">
        <f>+'Urb MCS'!K19</f>
        <v>560</v>
      </c>
      <c r="L18" s="105">
        <f>+'Urb MCS'!L19</f>
        <v>630</v>
      </c>
      <c r="M18" s="105">
        <f>+'Urb MCS'!M19</f>
        <v>630</v>
      </c>
      <c r="N18" s="356">
        <f>+'Urb MCS'!N19</f>
        <v>560</v>
      </c>
      <c r="O18" s="398">
        <f>+'Urb MCS'!O19</f>
        <v>560</v>
      </c>
      <c r="P18" s="398">
        <f>+'Urb MCS'!P19</f>
        <v>560</v>
      </c>
      <c r="Q18" s="398">
        <f>+'Urb MCS'!Q19</f>
        <v>560</v>
      </c>
      <c r="R18" s="398">
        <f>+'Urb MCS'!R19</f>
        <v>560</v>
      </c>
      <c r="S18" s="398">
        <f>+'Urb MCS'!S19</f>
        <v>560</v>
      </c>
      <c r="T18" s="398">
        <f>+'Urb MCS'!T19</f>
        <v>560</v>
      </c>
      <c r="U18" s="398">
        <f>+'Urb MCS'!U19</f>
        <v>560</v>
      </c>
      <c r="V18" s="397">
        <f>+'Urb MCS'!V19</f>
        <v>350</v>
      </c>
      <c r="W18" s="400">
        <v>0.0</v>
      </c>
      <c r="X18" s="356">
        <v>0.0</v>
      </c>
      <c r="Y18" s="401">
        <v>0.0</v>
      </c>
    </row>
    <row r="19" ht="18.75" customHeight="1">
      <c r="B19" s="103"/>
      <c r="C19" s="103"/>
      <c r="D19" s="103"/>
      <c r="E19" s="103"/>
      <c r="F19" s="103"/>
    </row>
    <row r="20" ht="18.75" customHeight="1">
      <c r="B20" s="103"/>
      <c r="C20" s="103"/>
      <c r="D20" s="103"/>
      <c r="E20" s="103"/>
      <c r="F20" s="103"/>
    </row>
    <row r="21" ht="18.75" customHeight="1">
      <c r="B21" s="103"/>
      <c r="C21" s="103"/>
      <c r="D21" s="103"/>
      <c r="E21" s="103"/>
      <c r="F21" s="103"/>
    </row>
    <row r="22" ht="18.75" customHeight="1">
      <c r="B22" s="103"/>
      <c r="C22" s="103"/>
      <c r="D22" s="103"/>
      <c r="E22" s="103"/>
      <c r="F22" s="103"/>
    </row>
    <row r="23" ht="18.75" customHeight="1">
      <c r="B23" s="103"/>
      <c r="C23" s="103"/>
      <c r="D23" s="103"/>
      <c r="E23" s="103"/>
      <c r="F23" s="103"/>
    </row>
    <row r="24" ht="18.75" customHeight="1">
      <c r="B24" s="103"/>
      <c r="C24" s="103"/>
      <c r="D24" s="103"/>
      <c r="E24" s="103"/>
      <c r="F24" s="103"/>
    </row>
    <row r="25" ht="18.75" customHeight="1">
      <c r="B25" s="103"/>
      <c r="C25" s="103"/>
      <c r="D25" s="103"/>
      <c r="E25" s="103"/>
      <c r="F25" s="103"/>
    </row>
    <row r="26" ht="18.75" customHeight="1">
      <c r="B26" s="103"/>
      <c r="C26" s="103"/>
      <c r="D26" s="103"/>
      <c r="E26" s="103"/>
      <c r="F26" s="103"/>
    </row>
    <row r="27" ht="18.75" customHeight="1">
      <c r="B27" s="103"/>
      <c r="C27" s="103"/>
      <c r="D27" s="103"/>
      <c r="E27" s="103"/>
      <c r="F27" s="103"/>
    </row>
    <row r="28" ht="18.75" customHeight="1">
      <c r="B28" s="103"/>
      <c r="C28" s="103"/>
      <c r="D28" s="103"/>
      <c r="E28" s="103"/>
      <c r="F28" s="103"/>
    </row>
    <row r="29" ht="18.75" customHeight="1">
      <c r="B29" s="103"/>
      <c r="C29" s="103"/>
      <c r="D29" s="103"/>
      <c r="E29" s="103"/>
      <c r="F29" s="103"/>
    </row>
    <row r="30" ht="18.75" customHeight="1">
      <c r="B30" s="103"/>
      <c r="C30" s="103"/>
      <c r="D30" s="103"/>
      <c r="E30" s="103"/>
      <c r="F30" s="103"/>
    </row>
    <row r="31" ht="18.75" customHeight="1">
      <c r="B31" s="103"/>
      <c r="C31" s="103"/>
      <c r="D31" s="103"/>
      <c r="E31" s="103"/>
      <c r="F31" s="103"/>
    </row>
    <row r="32" ht="18.75" customHeight="1">
      <c r="B32" s="103"/>
      <c r="C32" s="103"/>
      <c r="D32" s="103"/>
      <c r="E32" s="103"/>
      <c r="F32" s="103"/>
    </row>
    <row r="33" ht="18.75" customHeight="1">
      <c r="B33" s="103"/>
      <c r="C33" s="103"/>
      <c r="D33" s="103"/>
      <c r="E33" s="103"/>
      <c r="F33" s="103"/>
    </row>
    <row r="34" ht="18.75" customHeight="1">
      <c r="B34" s="103"/>
      <c r="C34" s="103"/>
      <c r="D34" s="103"/>
      <c r="E34" s="103"/>
      <c r="F34" s="103"/>
    </row>
    <row r="35" ht="18.75" customHeight="1">
      <c r="B35" s="103"/>
      <c r="C35" s="103"/>
      <c r="D35" s="103"/>
      <c r="E35" s="103"/>
      <c r="F35" s="103"/>
    </row>
    <row r="36" ht="18.75" customHeight="1">
      <c r="B36" s="103"/>
      <c r="C36" s="103"/>
      <c r="D36" s="103"/>
      <c r="E36" s="103"/>
      <c r="F36" s="103"/>
    </row>
    <row r="37" ht="18.75" customHeight="1">
      <c r="B37" s="103"/>
      <c r="C37" s="103"/>
      <c r="D37" s="103"/>
      <c r="E37" s="103"/>
      <c r="F37" s="103"/>
    </row>
    <row r="38" ht="18.75" customHeight="1">
      <c r="B38" s="103"/>
      <c r="C38" s="103"/>
      <c r="D38" s="103"/>
      <c r="E38" s="103"/>
      <c r="F38" s="103"/>
    </row>
    <row r="39" ht="18.75" customHeight="1">
      <c r="B39" s="103"/>
      <c r="C39" s="103"/>
      <c r="D39" s="103"/>
      <c r="E39" s="103"/>
      <c r="F39" s="103"/>
    </row>
    <row r="40" ht="18.75" customHeight="1">
      <c r="B40" s="103"/>
      <c r="C40" s="103"/>
      <c r="D40" s="103"/>
      <c r="E40" s="103"/>
      <c r="F40" s="103"/>
    </row>
    <row r="41" ht="18.75" customHeight="1">
      <c r="B41" s="103"/>
      <c r="C41" s="103"/>
      <c r="D41" s="103"/>
      <c r="E41" s="103"/>
      <c r="F41" s="103"/>
    </row>
    <row r="42" ht="18.75" customHeight="1">
      <c r="B42" s="103"/>
      <c r="C42" s="103"/>
      <c r="D42" s="103"/>
      <c r="E42" s="103"/>
      <c r="F42" s="103"/>
    </row>
    <row r="43" ht="18.75" customHeight="1">
      <c r="B43" s="103"/>
      <c r="C43" s="103"/>
      <c r="D43" s="103"/>
      <c r="E43" s="103"/>
      <c r="F43" s="103"/>
    </row>
    <row r="44" ht="18.75" customHeight="1">
      <c r="B44" s="103"/>
      <c r="C44" s="103"/>
      <c r="D44" s="103"/>
      <c r="E44" s="103"/>
      <c r="F44" s="103"/>
    </row>
    <row r="45" ht="18.75" customHeight="1">
      <c r="B45" s="103"/>
      <c r="C45" s="103"/>
      <c r="D45" s="103"/>
      <c r="E45" s="103"/>
      <c r="F45" s="103"/>
    </row>
    <row r="46" ht="18.75" customHeight="1">
      <c r="B46" s="103"/>
      <c r="C46" s="103"/>
      <c r="D46" s="103"/>
      <c r="E46" s="103"/>
      <c r="F46" s="103"/>
    </row>
    <row r="47" ht="18.75" customHeight="1">
      <c r="B47" s="103"/>
      <c r="C47" s="103"/>
      <c r="D47" s="103"/>
      <c r="E47" s="103"/>
      <c r="F47" s="103"/>
    </row>
    <row r="48" ht="18.75" customHeight="1">
      <c r="B48" s="103"/>
      <c r="C48" s="103"/>
      <c r="D48" s="103"/>
      <c r="E48" s="103"/>
      <c r="F48" s="103"/>
    </row>
    <row r="49" ht="18.75" customHeight="1">
      <c r="B49" s="103"/>
      <c r="C49" s="103"/>
      <c r="D49" s="103"/>
      <c r="E49" s="103"/>
      <c r="F49" s="103"/>
    </row>
    <row r="50" ht="18.75" customHeight="1">
      <c r="B50" s="103"/>
      <c r="C50" s="103"/>
      <c r="D50" s="103"/>
      <c r="E50" s="103"/>
      <c r="F50" s="103"/>
    </row>
    <row r="51" ht="18.75" customHeight="1">
      <c r="B51" s="103"/>
      <c r="C51" s="103"/>
      <c r="D51" s="103"/>
      <c r="E51" s="103"/>
      <c r="F51" s="103"/>
    </row>
    <row r="52" ht="18.75" customHeight="1">
      <c r="B52" s="103"/>
      <c r="C52" s="103"/>
      <c r="D52" s="103"/>
      <c r="E52" s="103"/>
      <c r="F52" s="103"/>
    </row>
    <row r="53" ht="18.75" customHeight="1">
      <c r="B53" s="103"/>
      <c r="C53" s="103"/>
      <c r="D53" s="103"/>
      <c r="E53" s="103"/>
      <c r="F53" s="103"/>
    </row>
    <row r="54" ht="18.75" customHeight="1">
      <c r="B54" s="103"/>
      <c r="C54" s="103"/>
      <c r="D54" s="103"/>
      <c r="E54" s="103"/>
      <c r="F54" s="103"/>
    </row>
    <row r="55" ht="18.75" customHeight="1">
      <c r="B55" s="103"/>
      <c r="C55" s="103"/>
      <c r="D55" s="103"/>
      <c r="E55" s="103"/>
      <c r="F55" s="103"/>
    </row>
    <row r="56" ht="18.75" customHeight="1">
      <c r="B56" s="103"/>
      <c r="C56" s="103"/>
      <c r="D56" s="103"/>
      <c r="E56" s="103"/>
      <c r="F56" s="103"/>
    </row>
    <row r="57" ht="18.75" customHeight="1">
      <c r="B57" s="103"/>
      <c r="C57" s="103"/>
      <c r="D57" s="103"/>
      <c r="E57" s="103"/>
      <c r="F57" s="103"/>
    </row>
    <row r="58" ht="18.75" customHeight="1">
      <c r="B58" s="103"/>
      <c r="C58" s="103"/>
      <c r="D58" s="103"/>
      <c r="E58" s="103"/>
      <c r="F58" s="103"/>
    </row>
    <row r="59" ht="18.75" customHeight="1">
      <c r="B59" s="103"/>
      <c r="C59" s="103"/>
      <c r="D59" s="103"/>
      <c r="E59" s="103"/>
      <c r="F59" s="103"/>
    </row>
    <row r="60" ht="18.75" customHeight="1">
      <c r="B60" s="103"/>
      <c r="C60" s="103"/>
      <c r="D60" s="103"/>
      <c r="E60" s="103"/>
      <c r="F60" s="103"/>
    </row>
    <row r="61" ht="18.75" customHeight="1">
      <c r="B61" s="103"/>
      <c r="C61" s="103"/>
      <c r="D61" s="103"/>
      <c r="E61" s="103"/>
      <c r="F61" s="103"/>
    </row>
    <row r="62" ht="18.75" customHeight="1">
      <c r="B62" s="103"/>
      <c r="C62" s="103"/>
      <c r="D62" s="103"/>
      <c r="E62" s="103"/>
      <c r="F62" s="103"/>
    </row>
    <row r="63" ht="18.75" customHeight="1">
      <c r="B63" s="103"/>
      <c r="C63" s="103"/>
      <c r="D63" s="103"/>
      <c r="E63" s="103"/>
      <c r="F63" s="103"/>
    </row>
    <row r="64" ht="18.75" customHeight="1">
      <c r="B64" s="103"/>
      <c r="C64" s="103"/>
      <c r="D64" s="103"/>
      <c r="E64" s="103"/>
      <c r="F64" s="103"/>
    </row>
    <row r="65" ht="18.75" customHeight="1">
      <c r="B65" s="103"/>
      <c r="C65" s="103"/>
      <c r="D65" s="103"/>
      <c r="E65" s="103"/>
      <c r="F65" s="103"/>
    </row>
    <row r="66" ht="18.75" customHeight="1">
      <c r="B66" s="103"/>
      <c r="C66" s="103"/>
      <c r="D66" s="103"/>
      <c r="E66" s="103"/>
      <c r="F66" s="103"/>
    </row>
    <row r="67" ht="18.75" customHeight="1">
      <c r="B67" s="103"/>
      <c r="C67" s="103"/>
      <c r="D67" s="103"/>
      <c r="E67" s="103"/>
      <c r="F67" s="103"/>
    </row>
    <row r="68" ht="18.75" customHeight="1">
      <c r="B68" s="103"/>
      <c r="C68" s="103"/>
      <c r="D68" s="103"/>
      <c r="E68" s="103"/>
      <c r="F68" s="103"/>
    </row>
    <row r="69" ht="18.75" customHeight="1">
      <c r="B69" s="103"/>
      <c r="C69" s="103"/>
      <c r="D69" s="103"/>
      <c r="E69" s="103"/>
      <c r="F69" s="103"/>
    </row>
    <row r="70" ht="18.75" customHeight="1">
      <c r="B70" s="103"/>
      <c r="C70" s="103"/>
      <c r="D70" s="103"/>
      <c r="E70" s="103"/>
      <c r="F70" s="103"/>
    </row>
    <row r="71" ht="18.75" customHeight="1">
      <c r="B71" s="103"/>
      <c r="C71" s="103"/>
      <c r="D71" s="103"/>
      <c r="E71" s="103"/>
      <c r="F71" s="103"/>
    </row>
    <row r="72" ht="18.75" customHeight="1">
      <c r="B72" s="103"/>
      <c r="C72" s="103"/>
      <c r="D72" s="103"/>
      <c r="E72" s="103"/>
      <c r="F72" s="103"/>
    </row>
    <row r="73" ht="18.75" customHeight="1">
      <c r="B73" s="103"/>
      <c r="C73" s="103"/>
      <c r="D73" s="103"/>
      <c r="E73" s="103"/>
      <c r="F73" s="103"/>
    </row>
    <row r="74" ht="18.75" customHeight="1">
      <c r="B74" s="103"/>
      <c r="C74" s="103"/>
      <c r="D74" s="103"/>
      <c r="E74" s="103"/>
      <c r="F74" s="103"/>
    </row>
    <row r="75" ht="18.75" customHeight="1">
      <c r="B75" s="103"/>
      <c r="C75" s="103"/>
      <c r="D75" s="103"/>
      <c r="E75" s="103"/>
      <c r="F75" s="103"/>
    </row>
    <row r="76" ht="18.75" customHeight="1">
      <c r="B76" s="103"/>
      <c r="C76" s="103"/>
      <c r="D76" s="103"/>
      <c r="E76" s="103"/>
      <c r="F76" s="103"/>
    </row>
    <row r="77" ht="18.75" customHeight="1">
      <c r="B77" s="103"/>
      <c r="C77" s="103"/>
      <c r="D77" s="103"/>
      <c r="E77" s="103"/>
      <c r="F77" s="103"/>
    </row>
    <row r="78" ht="18.75" customHeight="1">
      <c r="B78" s="103"/>
      <c r="C78" s="103"/>
      <c r="D78" s="103"/>
      <c r="E78" s="103"/>
      <c r="F78" s="103"/>
    </row>
    <row r="79" ht="18.75" customHeight="1">
      <c r="B79" s="103"/>
      <c r="C79" s="103"/>
      <c r="D79" s="103"/>
      <c r="E79" s="103"/>
      <c r="F79" s="103"/>
    </row>
    <row r="80" ht="18.75" customHeight="1">
      <c r="B80" s="103"/>
      <c r="C80" s="103"/>
      <c r="D80" s="103"/>
      <c r="E80" s="103"/>
      <c r="F80" s="103"/>
    </row>
    <row r="81" ht="18.75" customHeight="1">
      <c r="B81" s="103"/>
      <c r="C81" s="103"/>
      <c r="D81" s="103"/>
      <c r="E81" s="103"/>
      <c r="F81" s="103"/>
    </row>
    <row r="82" ht="18.75" customHeight="1">
      <c r="B82" s="103"/>
      <c r="C82" s="103"/>
      <c r="D82" s="103"/>
      <c r="E82" s="103"/>
      <c r="F82" s="103"/>
    </row>
    <row r="83" ht="18.75" customHeight="1">
      <c r="B83" s="103"/>
      <c r="C83" s="103"/>
      <c r="D83" s="103"/>
      <c r="E83" s="103"/>
      <c r="F83" s="103"/>
    </row>
    <row r="84" ht="18.75" customHeight="1">
      <c r="B84" s="103"/>
      <c r="C84" s="103"/>
      <c r="D84" s="103"/>
      <c r="E84" s="103"/>
      <c r="F84" s="103"/>
    </row>
    <row r="85" ht="18.75" customHeight="1">
      <c r="B85" s="103"/>
      <c r="C85" s="103"/>
      <c r="D85" s="103"/>
      <c r="E85" s="103"/>
      <c r="F85" s="103"/>
    </row>
    <row r="86" ht="18.75" customHeight="1">
      <c r="B86" s="103"/>
      <c r="C86" s="103"/>
      <c r="D86" s="103"/>
      <c r="E86" s="103"/>
      <c r="F86" s="103"/>
    </row>
    <row r="87" ht="18.75" customHeight="1">
      <c r="B87" s="103"/>
      <c r="C87" s="103"/>
      <c r="D87" s="103"/>
      <c r="E87" s="103"/>
      <c r="F87" s="103"/>
    </row>
    <row r="88" ht="18.75" customHeight="1">
      <c r="B88" s="103"/>
      <c r="C88" s="103"/>
      <c r="D88" s="103"/>
      <c r="E88" s="103"/>
      <c r="F88" s="103"/>
    </row>
    <row r="89" ht="18.75" customHeight="1">
      <c r="B89" s="103"/>
      <c r="C89" s="103"/>
      <c r="D89" s="103"/>
      <c r="E89" s="103"/>
      <c r="F89" s="103"/>
    </row>
    <row r="90" ht="18.75" customHeight="1">
      <c r="B90" s="103"/>
      <c r="C90" s="103"/>
      <c r="D90" s="103"/>
      <c r="E90" s="103"/>
      <c r="F90" s="103"/>
    </row>
    <row r="91" ht="18.75" customHeight="1">
      <c r="B91" s="103"/>
      <c r="C91" s="103"/>
      <c r="D91" s="103"/>
      <c r="E91" s="103"/>
      <c r="F91" s="103"/>
    </row>
    <row r="92" ht="18.75" customHeight="1">
      <c r="B92" s="103"/>
      <c r="C92" s="103"/>
      <c r="D92" s="103"/>
      <c r="E92" s="103"/>
      <c r="F92" s="103"/>
    </row>
    <row r="93" ht="18.75" customHeight="1">
      <c r="B93" s="103"/>
      <c r="C93" s="103"/>
      <c r="D93" s="103"/>
      <c r="E93" s="103"/>
      <c r="F93" s="103"/>
    </row>
    <row r="94" ht="18.75" customHeight="1">
      <c r="B94" s="103"/>
      <c r="C94" s="103"/>
      <c r="D94" s="103"/>
      <c r="E94" s="103"/>
      <c r="F94" s="103"/>
    </row>
    <row r="95" ht="18.75" customHeight="1">
      <c r="B95" s="103"/>
      <c r="C95" s="103"/>
      <c r="D95" s="103"/>
      <c r="E95" s="103"/>
      <c r="F95" s="103"/>
    </row>
    <row r="96" ht="18.75" customHeight="1">
      <c r="B96" s="103"/>
      <c r="C96" s="103"/>
      <c r="D96" s="103"/>
      <c r="E96" s="103"/>
      <c r="F96" s="103"/>
    </row>
    <row r="97" ht="18.75" customHeight="1">
      <c r="B97" s="103"/>
      <c r="C97" s="103"/>
      <c r="D97" s="103"/>
      <c r="E97" s="103"/>
      <c r="F97" s="103"/>
    </row>
    <row r="98" ht="18.75" customHeight="1">
      <c r="B98" s="103"/>
      <c r="C98" s="103"/>
      <c r="D98" s="103"/>
      <c r="E98" s="103"/>
      <c r="F98" s="103"/>
    </row>
    <row r="99" ht="18.75" customHeight="1">
      <c r="B99" s="103"/>
      <c r="C99" s="103"/>
      <c r="D99" s="103"/>
      <c r="E99" s="103"/>
      <c r="F99" s="103"/>
    </row>
    <row r="100" ht="18.75" customHeight="1">
      <c r="B100" s="103"/>
      <c r="C100" s="103"/>
      <c r="D100" s="103"/>
      <c r="E100" s="103"/>
      <c r="F100" s="103"/>
    </row>
    <row r="101" ht="18.75" customHeight="1">
      <c r="B101" s="103"/>
      <c r="C101" s="103"/>
      <c r="D101" s="103"/>
      <c r="E101" s="103"/>
      <c r="F101" s="103"/>
    </row>
    <row r="102" ht="18.75" customHeight="1">
      <c r="B102" s="103"/>
      <c r="C102" s="103"/>
      <c r="D102" s="103"/>
      <c r="E102" s="103"/>
      <c r="F102" s="103"/>
    </row>
    <row r="103" ht="18.75" customHeight="1">
      <c r="B103" s="103"/>
      <c r="C103" s="103"/>
      <c r="D103" s="103"/>
      <c r="E103" s="103"/>
      <c r="F103" s="103"/>
    </row>
    <row r="104" ht="18.75" customHeight="1">
      <c r="B104" s="103"/>
      <c r="C104" s="103"/>
      <c r="D104" s="103"/>
      <c r="E104" s="103"/>
      <c r="F104" s="103"/>
    </row>
    <row r="105" ht="18.75" customHeight="1">
      <c r="B105" s="103"/>
      <c r="C105" s="103"/>
      <c r="D105" s="103"/>
      <c r="E105" s="103"/>
      <c r="F105" s="103"/>
    </row>
    <row r="106" ht="18.75" customHeight="1">
      <c r="B106" s="103"/>
      <c r="C106" s="103"/>
      <c r="D106" s="103"/>
      <c r="E106" s="103"/>
      <c r="F106" s="103"/>
    </row>
    <row r="107" ht="18.75" customHeight="1">
      <c r="B107" s="103"/>
      <c r="C107" s="103"/>
      <c r="D107" s="103"/>
      <c r="E107" s="103"/>
      <c r="F107" s="103"/>
    </row>
    <row r="108" ht="18.75" customHeight="1">
      <c r="B108" s="103"/>
      <c r="C108" s="103"/>
      <c r="D108" s="103"/>
      <c r="E108" s="103"/>
      <c r="F108" s="103"/>
    </row>
    <row r="109" ht="18.75" customHeight="1">
      <c r="B109" s="103"/>
      <c r="C109" s="103"/>
      <c r="D109" s="103"/>
      <c r="E109" s="103"/>
      <c r="F109" s="103"/>
    </row>
    <row r="110" ht="18.75" customHeight="1">
      <c r="B110" s="103"/>
      <c r="C110" s="103"/>
      <c r="D110" s="103"/>
      <c r="E110" s="103"/>
      <c r="F110" s="103"/>
    </row>
    <row r="111" ht="18.75" customHeight="1">
      <c r="B111" s="103"/>
      <c r="C111" s="103"/>
      <c r="D111" s="103"/>
      <c r="E111" s="103"/>
      <c r="F111" s="103"/>
    </row>
    <row r="112" ht="18.75" customHeight="1">
      <c r="B112" s="103"/>
      <c r="C112" s="103"/>
      <c r="D112" s="103"/>
      <c r="E112" s="103"/>
      <c r="F112" s="103"/>
    </row>
    <row r="113" ht="18.75" customHeight="1">
      <c r="B113" s="103"/>
      <c r="C113" s="103"/>
      <c r="D113" s="103"/>
      <c r="E113" s="103"/>
      <c r="F113" s="103"/>
    </row>
    <row r="114" ht="18.75" customHeight="1">
      <c r="B114" s="103"/>
      <c r="C114" s="103"/>
      <c r="D114" s="103"/>
      <c r="E114" s="103"/>
      <c r="F114" s="103"/>
    </row>
    <row r="115" ht="18.75" customHeight="1">
      <c r="B115" s="103"/>
      <c r="C115" s="103"/>
      <c r="D115" s="103"/>
      <c r="E115" s="103"/>
      <c r="F115" s="103"/>
    </row>
    <row r="116" ht="18.75" customHeight="1">
      <c r="B116" s="103"/>
      <c r="C116" s="103"/>
      <c r="D116" s="103"/>
      <c r="E116" s="103"/>
      <c r="F116" s="103"/>
    </row>
    <row r="117" ht="18.75" customHeight="1">
      <c r="B117" s="103"/>
      <c r="C117" s="103"/>
      <c r="D117" s="103"/>
      <c r="E117" s="103"/>
      <c r="F117" s="103"/>
    </row>
    <row r="118" ht="18.75" customHeight="1">
      <c r="B118" s="103"/>
      <c r="C118" s="103"/>
      <c r="D118" s="103"/>
      <c r="E118" s="103"/>
      <c r="F118" s="103"/>
    </row>
    <row r="119" ht="18.75" customHeight="1">
      <c r="B119" s="103"/>
      <c r="C119" s="103"/>
      <c r="D119" s="103"/>
      <c r="E119" s="103"/>
      <c r="F119" s="103"/>
    </row>
    <row r="120" ht="18.75" customHeight="1">
      <c r="B120" s="103"/>
      <c r="C120" s="103"/>
      <c r="D120" s="103"/>
      <c r="E120" s="103"/>
      <c r="F120" s="103"/>
    </row>
    <row r="121" ht="18.75" customHeight="1">
      <c r="B121" s="103"/>
      <c r="C121" s="103"/>
      <c r="D121" s="103"/>
      <c r="E121" s="103"/>
      <c r="F121" s="103"/>
    </row>
    <row r="122" ht="18.75" customHeight="1">
      <c r="B122" s="103"/>
      <c r="C122" s="103"/>
      <c r="D122" s="103"/>
      <c r="E122" s="103"/>
      <c r="F122" s="103"/>
    </row>
    <row r="123" ht="18.75" customHeight="1">
      <c r="B123" s="103"/>
      <c r="C123" s="103"/>
      <c r="D123" s="103"/>
      <c r="E123" s="103"/>
      <c r="F123" s="103"/>
    </row>
    <row r="124" ht="18.75" customHeight="1">
      <c r="B124" s="103"/>
      <c r="C124" s="103"/>
      <c r="D124" s="103"/>
      <c r="E124" s="103"/>
      <c r="F124" s="103"/>
    </row>
    <row r="125" ht="18.75" customHeight="1">
      <c r="B125" s="103"/>
      <c r="C125" s="103"/>
      <c r="D125" s="103"/>
      <c r="E125" s="103"/>
      <c r="F125" s="103"/>
    </row>
    <row r="126" ht="18.75" customHeight="1">
      <c r="B126" s="103"/>
      <c r="C126" s="103"/>
      <c r="D126" s="103"/>
      <c r="E126" s="103"/>
      <c r="F126" s="103"/>
    </row>
    <row r="127" ht="18.75" customHeight="1">
      <c r="B127" s="103"/>
      <c r="C127" s="103"/>
      <c r="D127" s="103"/>
      <c r="E127" s="103"/>
      <c r="F127" s="103"/>
    </row>
    <row r="128" ht="18.75" customHeight="1">
      <c r="B128" s="103"/>
      <c r="C128" s="103"/>
      <c r="D128" s="103"/>
      <c r="E128" s="103"/>
      <c r="F128" s="103"/>
    </row>
    <row r="129" ht="18.75" customHeight="1">
      <c r="B129" s="103"/>
      <c r="C129" s="103"/>
      <c r="D129" s="103"/>
      <c r="E129" s="103"/>
      <c r="F129" s="103"/>
    </row>
    <row r="130" ht="18.75" customHeight="1">
      <c r="B130" s="103"/>
      <c r="C130" s="103"/>
      <c r="D130" s="103"/>
      <c r="E130" s="103"/>
      <c r="F130" s="103"/>
    </row>
    <row r="131" ht="18.75" customHeight="1">
      <c r="B131" s="103"/>
      <c r="C131" s="103"/>
      <c r="D131" s="103"/>
      <c r="E131" s="103"/>
      <c r="F131" s="103"/>
    </row>
    <row r="132" ht="18.75" customHeight="1">
      <c r="B132" s="103"/>
      <c r="C132" s="103"/>
      <c r="D132" s="103"/>
      <c r="E132" s="103"/>
      <c r="F132" s="103"/>
    </row>
    <row r="133" ht="18.75" customHeight="1">
      <c r="B133" s="103"/>
      <c r="C133" s="103"/>
      <c r="D133" s="103"/>
      <c r="E133" s="103"/>
      <c r="F133" s="103"/>
    </row>
    <row r="134" ht="18.75" customHeight="1">
      <c r="B134" s="103"/>
      <c r="C134" s="103"/>
      <c r="D134" s="103"/>
      <c r="E134" s="103"/>
      <c r="F134" s="103"/>
    </row>
    <row r="135" ht="18.75" customHeight="1">
      <c r="B135" s="103"/>
      <c r="C135" s="103"/>
      <c r="D135" s="103"/>
      <c r="E135" s="103"/>
      <c r="F135" s="103"/>
    </row>
    <row r="136" ht="18.75" customHeight="1">
      <c r="B136" s="103"/>
      <c r="C136" s="103"/>
      <c r="D136" s="103"/>
      <c r="E136" s="103"/>
      <c r="F136" s="103"/>
    </row>
    <row r="137" ht="18.75" customHeight="1">
      <c r="B137" s="103"/>
      <c r="C137" s="103"/>
      <c r="D137" s="103"/>
      <c r="E137" s="103"/>
      <c r="F137" s="103"/>
    </row>
    <row r="138" ht="18.75" customHeight="1">
      <c r="B138" s="103"/>
      <c r="C138" s="103"/>
      <c r="D138" s="103"/>
      <c r="E138" s="103"/>
      <c r="F138" s="103"/>
    </row>
    <row r="139" ht="18.75" customHeight="1">
      <c r="B139" s="103"/>
      <c r="C139" s="103"/>
      <c r="D139" s="103"/>
      <c r="E139" s="103"/>
      <c r="F139" s="103"/>
    </row>
    <row r="140" ht="18.75" customHeight="1">
      <c r="B140" s="103"/>
      <c r="C140" s="103"/>
      <c r="D140" s="103"/>
      <c r="E140" s="103"/>
      <c r="F140" s="103"/>
    </row>
    <row r="141" ht="18.75" customHeight="1">
      <c r="B141" s="103"/>
      <c r="C141" s="103"/>
      <c r="D141" s="103"/>
      <c r="E141" s="103"/>
      <c r="F141" s="103"/>
    </row>
    <row r="142" ht="18.75" customHeight="1">
      <c r="B142" s="103"/>
      <c r="C142" s="103"/>
      <c r="D142" s="103"/>
      <c r="E142" s="103"/>
      <c r="F142" s="103"/>
    </row>
    <row r="143" ht="18.75" customHeight="1">
      <c r="B143" s="103"/>
      <c r="C143" s="103"/>
      <c r="D143" s="103"/>
      <c r="E143" s="103"/>
      <c r="F143" s="103"/>
    </row>
    <row r="144" ht="18.75" customHeight="1">
      <c r="B144" s="103"/>
      <c r="C144" s="103"/>
      <c r="D144" s="103"/>
      <c r="E144" s="103"/>
      <c r="F144" s="103"/>
    </row>
    <row r="145" ht="18.75" customHeight="1">
      <c r="B145" s="103"/>
      <c r="C145" s="103"/>
      <c r="D145" s="103"/>
      <c r="E145" s="103"/>
      <c r="F145" s="103"/>
    </row>
    <row r="146" ht="18.75" customHeight="1">
      <c r="B146" s="103"/>
      <c r="C146" s="103"/>
      <c r="D146" s="103"/>
      <c r="E146" s="103"/>
      <c r="F146" s="103"/>
    </row>
    <row r="147" ht="18.75" customHeight="1">
      <c r="B147" s="103"/>
      <c r="C147" s="103"/>
      <c r="D147" s="103"/>
      <c r="E147" s="103"/>
      <c r="F147" s="103"/>
    </row>
    <row r="148" ht="18.75" customHeight="1">
      <c r="B148" s="103"/>
      <c r="C148" s="103"/>
      <c r="D148" s="103"/>
      <c r="E148" s="103"/>
      <c r="F148" s="103"/>
    </row>
    <row r="149" ht="18.75" customHeight="1">
      <c r="B149" s="103"/>
      <c r="C149" s="103"/>
      <c r="D149" s="103"/>
      <c r="E149" s="103"/>
      <c r="F149" s="103"/>
    </row>
    <row r="150" ht="18.75" customHeight="1">
      <c r="B150" s="103"/>
      <c r="C150" s="103"/>
      <c r="D150" s="103"/>
      <c r="E150" s="103"/>
      <c r="F150" s="103"/>
    </row>
    <row r="151" ht="18.75" customHeight="1">
      <c r="B151" s="103"/>
      <c r="C151" s="103"/>
      <c r="D151" s="103"/>
      <c r="E151" s="103"/>
      <c r="F151" s="103"/>
    </row>
    <row r="152" ht="18.75" customHeight="1">
      <c r="B152" s="103"/>
      <c r="C152" s="103"/>
      <c r="D152" s="103"/>
      <c r="E152" s="103"/>
      <c r="F152" s="103"/>
    </row>
    <row r="153" ht="18.75" customHeight="1">
      <c r="B153" s="103"/>
      <c r="C153" s="103"/>
      <c r="D153" s="103"/>
      <c r="E153" s="103"/>
      <c r="F153" s="103"/>
    </row>
    <row r="154" ht="18.75" customHeight="1">
      <c r="B154" s="103"/>
      <c r="C154" s="103"/>
      <c r="D154" s="103"/>
      <c r="E154" s="103"/>
      <c r="F154" s="103"/>
    </row>
    <row r="155" ht="18.75" customHeight="1">
      <c r="B155" s="103"/>
      <c r="C155" s="103"/>
      <c r="D155" s="103"/>
      <c r="E155" s="103"/>
      <c r="F155" s="103"/>
    </row>
    <row r="156" ht="18.75" customHeight="1">
      <c r="B156" s="103"/>
      <c r="C156" s="103"/>
      <c r="D156" s="103"/>
      <c r="E156" s="103"/>
      <c r="F156" s="103"/>
    </row>
    <row r="157" ht="18.75" customHeight="1">
      <c r="B157" s="103"/>
      <c r="C157" s="103"/>
      <c r="D157" s="103"/>
      <c r="E157" s="103"/>
      <c r="F157" s="103"/>
    </row>
    <row r="158" ht="18.75" customHeight="1">
      <c r="B158" s="103"/>
      <c r="C158" s="103"/>
      <c r="D158" s="103"/>
      <c r="E158" s="103"/>
      <c r="F158" s="103"/>
    </row>
    <row r="159" ht="18.75" customHeight="1">
      <c r="B159" s="103"/>
      <c r="C159" s="103"/>
      <c r="D159" s="103"/>
      <c r="E159" s="103"/>
      <c r="F159" s="103"/>
    </row>
    <row r="160" ht="18.75" customHeight="1">
      <c r="B160" s="103"/>
      <c r="C160" s="103"/>
      <c r="D160" s="103"/>
      <c r="E160" s="103"/>
      <c r="F160" s="103"/>
    </row>
    <row r="161" ht="18.75" customHeight="1">
      <c r="B161" s="103"/>
      <c r="C161" s="103"/>
      <c r="D161" s="103"/>
      <c r="E161" s="103"/>
      <c r="F161" s="103"/>
    </row>
    <row r="162" ht="18.75" customHeight="1">
      <c r="B162" s="103"/>
      <c r="C162" s="103"/>
      <c r="D162" s="103"/>
      <c r="E162" s="103"/>
      <c r="F162" s="103"/>
    </row>
    <row r="163" ht="18.75" customHeight="1">
      <c r="B163" s="103"/>
      <c r="C163" s="103"/>
      <c r="D163" s="103"/>
      <c r="E163" s="103"/>
      <c r="F163" s="103"/>
    </row>
    <row r="164" ht="18.75" customHeight="1">
      <c r="B164" s="103"/>
      <c r="C164" s="103"/>
      <c r="D164" s="103"/>
      <c r="E164" s="103"/>
      <c r="F164" s="103"/>
    </row>
    <row r="165" ht="18.75" customHeight="1">
      <c r="B165" s="103"/>
      <c r="C165" s="103"/>
      <c r="D165" s="103"/>
      <c r="E165" s="103"/>
      <c r="F165" s="103"/>
    </row>
    <row r="166" ht="18.75" customHeight="1">
      <c r="B166" s="103"/>
      <c r="C166" s="103"/>
      <c r="D166" s="103"/>
      <c r="E166" s="103"/>
      <c r="F166" s="103"/>
    </row>
    <row r="167" ht="18.75" customHeight="1">
      <c r="B167" s="103"/>
      <c r="C167" s="103"/>
      <c r="D167" s="103"/>
      <c r="E167" s="103"/>
      <c r="F167" s="103"/>
    </row>
    <row r="168" ht="18.75" customHeight="1">
      <c r="B168" s="103"/>
      <c r="C168" s="103"/>
      <c r="D168" s="103"/>
      <c r="E168" s="103"/>
      <c r="F168" s="103"/>
    </row>
    <row r="169" ht="18.75" customHeight="1">
      <c r="B169" s="103"/>
      <c r="C169" s="103"/>
      <c r="D169" s="103"/>
      <c r="E169" s="103"/>
      <c r="F169" s="103"/>
    </row>
    <row r="170" ht="18.75" customHeight="1">
      <c r="B170" s="103"/>
      <c r="C170" s="103"/>
      <c r="D170" s="103"/>
      <c r="E170" s="103"/>
      <c r="F170" s="103"/>
    </row>
    <row r="171" ht="18.75" customHeight="1">
      <c r="B171" s="103"/>
      <c r="C171" s="103"/>
      <c r="D171" s="103"/>
      <c r="E171" s="103"/>
      <c r="F171" s="103"/>
    </row>
    <row r="172" ht="18.75" customHeight="1">
      <c r="B172" s="103"/>
      <c r="C172" s="103"/>
      <c r="D172" s="103"/>
      <c r="E172" s="103"/>
      <c r="F172" s="103"/>
    </row>
    <row r="173" ht="18.75" customHeight="1">
      <c r="B173" s="103"/>
      <c r="C173" s="103"/>
      <c r="D173" s="103"/>
      <c r="E173" s="103"/>
      <c r="F173" s="103"/>
    </row>
    <row r="174" ht="18.75" customHeight="1">
      <c r="B174" s="103"/>
      <c r="C174" s="103"/>
      <c r="D174" s="103"/>
      <c r="E174" s="103"/>
      <c r="F174" s="103"/>
    </row>
    <row r="175" ht="18.75" customHeight="1">
      <c r="B175" s="103"/>
      <c r="C175" s="103"/>
      <c r="D175" s="103"/>
      <c r="E175" s="103"/>
      <c r="F175" s="103"/>
    </row>
    <row r="176" ht="18.75" customHeight="1">
      <c r="B176" s="103"/>
      <c r="C176" s="103"/>
      <c r="D176" s="103"/>
      <c r="E176" s="103"/>
      <c r="F176" s="103"/>
    </row>
    <row r="177" ht="18.75" customHeight="1">
      <c r="B177" s="103"/>
      <c r="C177" s="103"/>
      <c r="D177" s="103"/>
      <c r="E177" s="103"/>
      <c r="F177" s="103"/>
    </row>
    <row r="178" ht="18.75" customHeight="1">
      <c r="B178" s="103"/>
      <c r="C178" s="103"/>
      <c r="D178" s="103"/>
      <c r="E178" s="103"/>
      <c r="F178" s="103"/>
    </row>
    <row r="179" ht="18.75" customHeight="1">
      <c r="B179" s="103"/>
      <c r="C179" s="103"/>
      <c r="D179" s="103"/>
      <c r="E179" s="103"/>
      <c r="F179" s="103"/>
    </row>
    <row r="180" ht="18.75" customHeight="1">
      <c r="B180" s="103"/>
      <c r="C180" s="103"/>
      <c r="D180" s="103"/>
      <c r="E180" s="103"/>
      <c r="F180" s="103"/>
    </row>
    <row r="181" ht="18.75" customHeight="1">
      <c r="B181" s="103"/>
      <c r="C181" s="103"/>
      <c r="D181" s="103"/>
      <c r="E181" s="103"/>
      <c r="F181" s="103"/>
    </row>
    <row r="182" ht="18.75" customHeight="1">
      <c r="B182" s="103"/>
      <c r="C182" s="103"/>
      <c r="D182" s="103"/>
      <c r="E182" s="103"/>
      <c r="F182" s="103"/>
    </row>
    <row r="183" ht="18.75" customHeight="1">
      <c r="B183" s="103"/>
      <c r="C183" s="103"/>
      <c r="D183" s="103"/>
      <c r="E183" s="103"/>
      <c r="F183" s="103"/>
    </row>
    <row r="184" ht="18.75" customHeight="1">
      <c r="B184" s="103"/>
      <c r="C184" s="103"/>
      <c r="D184" s="103"/>
      <c r="E184" s="103"/>
      <c r="F184" s="103"/>
    </row>
    <row r="185" ht="18.75" customHeight="1">
      <c r="B185" s="103"/>
      <c r="C185" s="103"/>
      <c r="D185" s="103"/>
      <c r="E185" s="103"/>
      <c r="F185" s="103"/>
    </row>
    <row r="186" ht="18.75" customHeight="1">
      <c r="B186" s="103"/>
      <c r="C186" s="103"/>
      <c r="D186" s="103"/>
      <c r="E186" s="103"/>
      <c r="F186" s="103"/>
    </row>
    <row r="187" ht="18.75" customHeight="1">
      <c r="B187" s="103"/>
      <c r="C187" s="103"/>
      <c r="D187" s="103"/>
      <c r="E187" s="103"/>
      <c r="F187" s="103"/>
    </row>
    <row r="188" ht="18.75" customHeight="1">
      <c r="B188" s="103"/>
      <c r="C188" s="103"/>
      <c r="D188" s="103"/>
      <c r="E188" s="103"/>
      <c r="F188" s="103"/>
    </row>
    <row r="189" ht="18.75" customHeight="1">
      <c r="B189" s="103"/>
      <c r="C189" s="103"/>
      <c r="D189" s="103"/>
      <c r="E189" s="103"/>
      <c r="F189" s="103"/>
    </row>
    <row r="190" ht="18.75" customHeight="1">
      <c r="B190" s="103"/>
      <c r="C190" s="103"/>
      <c r="D190" s="103"/>
      <c r="E190" s="103"/>
      <c r="F190" s="103"/>
    </row>
    <row r="191" ht="18.75" customHeight="1">
      <c r="B191" s="103"/>
      <c r="C191" s="103"/>
      <c r="D191" s="103"/>
      <c r="E191" s="103"/>
      <c r="F191" s="103"/>
    </row>
    <row r="192" ht="18.75" customHeight="1">
      <c r="B192" s="103"/>
      <c r="C192" s="103"/>
      <c r="D192" s="103"/>
      <c r="E192" s="103"/>
      <c r="F192" s="103"/>
    </row>
    <row r="193" ht="18.75" customHeight="1">
      <c r="B193" s="103"/>
      <c r="C193" s="103"/>
      <c r="D193" s="103"/>
      <c r="E193" s="103"/>
      <c r="F193" s="103"/>
    </row>
    <row r="194" ht="18.75" customHeight="1">
      <c r="B194" s="103"/>
      <c r="C194" s="103"/>
      <c r="D194" s="103"/>
      <c r="E194" s="103"/>
      <c r="F194" s="103"/>
    </row>
    <row r="195" ht="18.75" customHeight="1">
      <c r="B195" s="103"/>
      <c r="C195" s="103"/>
      <c r="D195" s="103"/>
      <c r="E195" s="103"/>
      <c r="F195" s="103"/>
    </row>
    <row r="196" ht="18.75" customHeight="1">
      <c r="B196" s="103"/>
      <c r="C196" s="103"/>
      <c r="D196" s="103"/>
      <c r="E196" s="103"/>
      <c r="F196" s="103"/>
    </row>
    <row r="197" ht="18.75" customHeight="1">
      <c r="B197" s="103"/>
      <c r="C197" s="103"/>
      <c r="D197" s="103"/>
      <c r="E197" s="103"/>
      <c r="F197" s="103"/>
    </row>
    <row r="198" ht="18.75" customHeight="1">
      <c r="B198" s="103"/>
      <c r="C198" s="103"/>
      <c r="D198" s="103"/>
      <c r="E198" s="103"/>
      <c r="F198" s="103"/>
    </row>
    <row r="199" ht="18.75" customHeight="1">
      <c r="B199" s="103"/>
      <c r="C199" s="103"/>
      <c r="D199" s="103"/>
      <c r="E199" s="103"/>
      <c r="F199" s="103"/>
    </row>
    <row r="200" ht="18.75" customHeight="1">
      <c r="B200" s="103"/>
      <c r="C200" s="103"/>
      <c r="D200" s="103"/>
      <c r="E200" s="103"/>
      <c r="F200" s="103"/>
    </row>
    <row r="201" ht="18.75" customHeight="1">
      <c r="B201" s="103"/>
      <c r="C201" s="103"/>
      <c r="D201" s="103"/>
      <c r="E201" s="103"/>
      <c r="F201" s="103"/>
    </row>
    <row r="202" ht="18.75" customHeight="1">
      <c r="B202" s="103"/>
      <c r="C202" s="103"/>
      <c r="D202" s="103"/>
      <c r="E202" s="103"/>
      <c r="F202" s="103"/>
    </row>
    <row r="203" ht="18.75" customHeight="1">
      <c r="B203" s="103"/>
      <c r="C203" s="103"/>
      <c r="D203" s="103"/>
      <c r="E203" s="103"/>
      <c r="F203" s="103"/>
    </row>
    <row r="204" ht="18.75" customHeight="1">
      <c r="B204" s="103"/>
      <c r="C204" s="103"/>
      <c r="D204" s="103"/>
      <c r="E204" s="103"/>
      <c r="F204" s="103"/>
    </row>
    <row r="205" ht="18.75" customHeight="1">
      <c r="B205" s="103"/>
      <c r="C205" s="103"/>
      <c r="D205" s="103"/>
      <c r="E205" s="103"/>
      <c r="F205" s="103"/>
    </row>
    <row r="206" ht="18.75" customHeight="1">
      <c r="B206" s="103"/>
      <c r="C206" s="103"/>
      <c r="D206" s="103"/>
      <c r="E206" s="103"/>
      <c r="F206" s="103"/>
    </row>
    <row r="207" ht="18.75" customHeight="1">
      <c r="B207" s="103"/>
      <c r="C207" s="103"/>
      <c r="D207" s="103"/>
      <c r="E207" s="103"/>
      <c r="F207" s="103"/>
    </row>
    <row r="208" ht="18.75" customHeight="1">
      <c r="B208" s="103"/>
      <c r="C208" s="103"/>
      <c r="D208" s="103"/>
      <c r="E208" s="103"/>
      <c r="F208" s="103"/>
    </row>
    <row r="209" ht="18.75" customHeight="1">
      <c r="B209" s="103"/>
      <c r="C209" s="103"/>
      <c r="D209" s="103"/>
      <c r="E209" s="103"/>
      <c r="F209" s="103"/>
    </row>
    <row r="210" ht="18.75" customHeight="1">
      <c r="B210" s="103"/>
      <c r="C210" s="103"/>
      <c r="D210" s="103"/>
      <c r="E210" s="103"/>
      <c r="F210" s="103"/>
    </row>
    <row r="211" ht="18.75" customHeight="1">
      <c r="B211" s="103"/>
      <c r="C211" s="103"/>
      <c r="D211" s="103"/>
      <c r="E211" s="103"/>
      <c r="F211" s="103"/>
    </row>
    <row r="212" ht="18.75" customHeight="1">
      <c r="B212" s="103"/>
      <c r="C212" s="103"/>
      <c r="D212" s="103"/>
      <c r="E212" s="103"/>
      <c r="F212" s="103"/>
    </row>
    <row r="213" ht="18.75" customHeight="1">
      <c r="B213" s="103"/>
      <c r="C213" s="103"/>
      <c r="D213" s="103"/>
      <c r="E213" s="103"/>
      <c r="F213" s="103"/>
    </row>
    <row r="214" ht="18.75" customHeight="1">
      <c r="B214" s="103"/>
      <c r="C214" s="103"/>
      <c r="D214" s="103"/>
      <c r="E214" s="103"/>
      <c r="F214" s="103"/>
    </row>
    <row r="215" ht="18.75" customHeight="1">
      <c r="B215" s="103"/>
      <c r="C215" s="103"/>
      <c r="D215" s="103"/>
      <c r="E215" s="103"/>
      <c r="F215" s="103"/>
    </row>
    <row r="216" ht="18.75" customHeight="1">
      <c r="B216" s="103"/>
      <c r="C216" s="103"/>
      <c r="D216" s="103"/>
      <c r="E216" s="103"/>
      <c r="F216" s="103"/>
    </row>
    <row r="217" ht="18.75" customHeight="1">
      <c r="B217" s="103"/>
      <c r="C217" s="103"/>
      <c r="D217" s="103"/>
      <c r="E217" s="103"/>
      <c r="F217" s="103"/>
    </row>
    <row r="218" ht="18.75" customHeight="1">
      <c r="B218" s="103"/>
      <c r="C218" s="103"/>
      <c r="D218" s="103"/>
      <c r="E218" s="103"/>
      <c r="F218" s="103"/>
    </row>
    <row r="219" ht="18.75" customHeight="1">
      <c r="B219" s="103"/>
      <c r="C219" s="103"/>
      <c r="D219" s="103"/>
      <c r="E219" s="103"/>
      <c r="F219" s="103"/>
    </row>
    <row r="220" ht="18.75" customHeight="1">
      <c r="B220" s="103"/>
      <c r="C220" s="103"/>
      <c r="D220" s="103"/>
      <c r="E220" s="103"/>
      <c r="F220" s="103"/>
    </row>
    <row r="221" ht="18.75" customHeight="1">
      <c r="B221" s="103"/>
      <c r="C221" s="103"/>
      <c r="D221" s="103"/>
      <c r="E221" s="103"/>
      <c r="F221" s="103"/>
    </row>
    <row r="222" ht="18.75" customHeight="1">
      <c r="B222" s="103"/>
      <c r="C222" s="103"/>
      <c r="D222" s="103"/>
      <c r="E222" s="103"/>
      <c r="F222" s="103"/>
    </row>
    <row r="223" ht="18.75" customHeight="1">
      <c r="B223" s="103"/>
      <c r="C223" s="103"/>
      <c r="D223" s="103"/>
      <c r="E223" s="103"/>
      <c r="F223" s="103"/>
    </row>
    <row r="224" ht="18.75" customHeight="1">
      <c r="B224" s="103"/>
      <c r="C224" s="103"/>
      <c r="D224" s="103"/>
      <c r="E224" s="103"/>
      <c r="F224" s="103"/>
    </row>
    <row r="225" ht="18.75" customHeight="1">
      <c r="B225" s="103"/>
      <c r="C225" s="103"/>
      <c r="D225" s="103"/>
      <c r="E225" s="103"/>
      <c r="F225" s="103"/>
    </row>
    <row r="226" ht="18.75" customHeight="1">
      <c r="B226" s="103"/>
      <c r="C226" s="103"/>
      <c r="D226" s="103"/>
      <c r="E226" s="103"/>
      <c r="F226" s="103"/>
    </row>
    <row r="227" ht="18.75" customHeight="1">
      <c r="B227" s="103"/>
      <c r="C227" s="103"/>
      <c r="D227" s="103"/>
      <c r="E227" s="103"/>
      <c r="F227" s="103"/>
    </row>
    <row r="228" ht="18.75" customHeight="1">
      <c r="B228" s="103"/>
      <c r="C228" s="103"/>
      <c r="D228" s="103"/>
      <c r="E228" s="103"/>
      <c r="F228" s="103"/>
    </row>
    <row r="229" ht="18.75" customHeight="1">
      <c r="B229" s="103"/>
      <c r="C229" s="103"/>
      <c r="D229" s="103"/>
      <c r="E229" s="103"/>
      <c r="F229" s="103"/>
    </row>
    <row r="230" ht="18.75" customHeight="1">
      <c r="B230" s="103"/>
      <c r="C230" s="103"/>
      <c r="D230" s="103"/>
      <c r="E230" s="103"/>
      <c r="F230" s="103"/>
    </row>
    <row r="231" ht="18.75" customHeight="1">
      <c r="B231" s="103"/>
      <c r="C231" s="103"/>
      <c r="D231" s="103"/>
      <c r="E231" s="103"/>
      <c r="F231" s="103"/>
    </row>
    <row r="232" ht="18.75" customHeight="1">
      <c r="B232" s="103"/>
      <c r="C232" s="103"/>
      <c r="D232" s="103"/>
      <c r="E232" s="103"/>
      <c r="F232" s="103"/>
    </row>
    <row r="233" ht="18.75" customHeight="1">
      <c r="B233" s="103"/>
      <c r="C233" s="103"/>
      <c r="D233" s="103"/>
      <c r="E233" s="103"/>
      <c r="F233" s="103"/>
    </row>
    <row r="234" ht="18.75" customHeight="1">
      <c r="B234" s="103"/>
      <c r="C234" s="103"/>
      <c r="D234" s="103"/>
      <c r="E234" s="103"/>
      <c r="F234" s="103"/>
    </row>
    <row r="235" ht="18.75" customHeight="1">
      <c r="B235" s="103"/>
      <c r="C235" s="103"/>
      <c r="D235" s="103"/>
      <c r="E235" s="103"/>
      <c r="F235" s="103"/>
    </row>
    <row r="236" ht="18.75" customHeight="1">
      <c r="B236" s="103"/>
      <c r="C236" s="103"/>
      <c r="D236" s="103"/>
      <c r="E236" s="103"/>
      <c r="F236" s="103"/>
    </row>
    <row r="237" ht="18.75" customHeight="1">
      <c r="B237" s="103"/>
      <c r="C237" s="103"/>
      <c r="D237" s="103"/>
      <c r="E237" s="103"/>
      <c r="F237" s="103"/>
    </row>
    <row r="238" ht="18.75" customHeight="1">
      <c r="B238" s="103"/>
      <c r="C238" s="103"/>
      <c r="D238" s="103"/>
      <c r="E238" s="103"/>
      <c r="F238" s="103"/>
    </row>
    <row r="239" ht="18.75" customHeight="1">
      <c r="B239" s="103"/>
      <c r="C239" s="103"/>
      <c r="D239" s="103"/>
      <c r="E239" s="103"/>
      <c r="F239" s="103"/>
    </row>
    <row r="240" ht="18.75" customHeight="1">
      <c r="B240" s="103"/>
      <c r="C240" s="103"/>
      <c r="D240" s="103"/>
      <c r="E240" s="103"/>
      <c r="F240" s="103"/>
    </row>
    <row r="241" ht="18.75" customHeight="1">
      <c r="B241" s="103"/>
      <c r="C241" s="103"/>
      <c r="D241" s="103"/>
      <c r="E241" s="103"/>
      <c r="F241" s="103"/>
    </row>
    <row r="242" ht="18.75" customHeight="1">
      <c r="B242" s="103"/>
      <c r="C242" s="103"/>
      <c r="D242" s="103"/>
      <c r="E242" s="103"/>
      <c r="F242" s="103"/>
    </row>
    <row r="243" ht="18.75" customHeight="1">
      <c r="B243" s="103"/>
      <c r="C243" s="103"/>
      <c r="D243" s="103"/>
      <c r="E243" s="103"/>
      <c r="F243" s="103"/>
    </row>
    <row r="244" ht="18.75" customHeight="1">
      <c r="B244" s="103"/>
      <c r="C244" s="103"/>
      <c r="D244" s="103"/>
      <c r="E244" s="103"/>
      <c r="F244" s="103"/>
    </row>
    <row r="245" ht="18.75" customHeight="1">
      <c r="B245" s="103"/>
      <c r="C245" s="103"/>
      <c r="D245" s="103"/>
      <c r="E245" s="103"/>
      <c r="F245" s="103"/>
    </row>
    <row r="246" ht="18.75" customHeight="1">
      <c r="B246" s="103"/>
      <c r="C246" s="103"/>
      <c r="D246" s="103"/>
      <c r="E246" s="103"/>
      <c r="F246" s="103"/>
    </row>
    <row r="247" ht="18.75" customHeight="1">
      <c r="B247" s="103"/>
      <c r="C247" s="103"/>
      <c r="D247" s="103"/>
      <c r="E247" s="103"/>
      <c r="F247" s="103"/>
    </row>
    <row r="248" ht="18.75" customHeight="1">
      <c r="B248" s="103"/>
      <c r="C248" s="103"/>
      <c r="D248" s="103"/>
      <c r="E248" s="103"/>
      <c r="F248" s="103"/>
    </row>
    <row r="249" ht="18.75" customHeight="1">
      <c r="B249" s="103"/>
      <c r="C249" s="103"/>
      <c r="D249" s="103"/>
      <c r="E249" s="103"/>
      <c r="F249" s="103"/>
    </row>
    <row r="250" ht="18.75" customHeight="1">
      <c r="B250" s="103"/>
      <c r="C250" s="103"/>
      <c r="D250" s="103"/>
      <c r="E250" s="103"/>
      <c r="F250" s="103"/>
    </row>
    <row r="251" ht="18.75" customHeight="1">
      <c r="B251" s="103"/>
      <c r="C251" s="103"/>
      <c r="D251" s="103"/>
      <c r="E251" s="103"/>
      <c r="F251" s="103"/>
    </row>
    <row r="252" ht="18.75" customHeight="1">
      <c r="B252" s="103"/>
      <c r="C252" s="103"/>
      <c r="D252" s="103"/>
      <c r="E252" s="103"/>
      <c r="F252" s="103"/>
    </row>
    <row r="253" ht="18.75" customHeight="1">
      <c r="B253" s="103"/>
      <c r="C253" s="103"/>
      <c r="D253" s="103"/>
      <c r="E253" s="103"/>
      <c r="F253" s="103"/>
    </row>
    <row r="254" ht="18.75" customHeight="1">
      <c r="B254" s="103"/>
      <c r="C254" s="103"/>
      <c r="D254" s="103"/>
      <c r="E254" s="103"/>
      <c r="F254" s="103"/>
    </row>
    <row r="255" ht="18.75" customHeight="1">
      <c r="B255" s="103"/>
      <c r="C255" s="103"/>
      <c r="D255" s="103"/>
      <c r="E255" s="103"/>
      <c r="F255" s="103"/>
    </row>
    <row r="256" ht="18.75" customHeight="1">
      <c r="B256" s="103"/>
      <c r="C256" s="103"/>
      <c r="D256" s="103"/>
      <c r="E256" s="103"/>
      <c r="F256" s="103"/>
    </row>
    <row r="257" ht="18.75" customHeight="1">
      <c r="B257" s="103"/>
      <c r="C257" s="103"/>
      <c r="D257" s="103"/>
      <c r="E257" s="103"/>
      <c r="F257" s="103"/>
    </row>
    <row r="258" ht="18.75" customHeight="1">
      <c r="B258" s="103"/>
      <c r="C258" s="103"/>
      <c r="D258" s="103"/>
      <c r="E258" s="103"/>
      <c r="F258" s="103"/>
    </row>
    <row r="259" ht="18.75" customHeight="1">
      <c r="B259" s="103"/>
      <c r="C259" s="103"/>
      <c r="D259" s="103"/>
      <c r="E259" s="103"/>
      <c r="F259" s="103"/>
    </row>
    <row r="260" ht="18.75" customHeight="1">
      <c r="B260" s="103"/>
      <c r="C260" s="103"/>
      <c r="D260" s="103"/>
      <c r="E260" s="103"/>
      <c r="F260" s="103"/>
    </row>
    <row r="261" ht="18.75" customHeight="1">
      <c r="B261" s="103"/>
      <c r="C261" s="103"/>
      <c r="D261" s="103"/>
      <c r="E261" s="103"/>
      <c r="F261" s="103"/>
    </row>
    <row r="262" ht="18.75" customHeight="1">
      <c r="B262" s="103"/>
      <c r="C262" s="103"/>
      <c r="D262" s="103"/>
      <c r="E262" s="103"/>
      <c r="F262" s="103"/>
    </row>
    <row r="263" ht="18.75" customHeight="1">
      <c r="B263" s="103"/>
      <c r="C263" s="103"/>
      <c r="D263" s="103"/>
      <c r="E263" s="103"/>
      <c r="F263" s="103"/>
    </row>
    <row r="264" ht="18.75" customHeight="1">
      <c r="B264" s="103"/>
      <c r="C264" s="103"/>
      <c r="D264" s="103"/>
      <c r="E264" s="103"/>
      <c r="F264" s="103"/>
    </row>
    <row r="265" ht="18.75" customHeight="1">
      <c r="B265" s="103"/>
      <c r="C265" s="103"/>
      <c r="D265" s="103"/>
      <c r="E265" s="103"/>
      <c r="F265" s="103"/>
    </row>
    <row r="266" ht="18.75" customHeight="1">
      <c r="B266" s="103"/>
      <c r="C266" s="103"/>
      <c r="D266" s="103"/>
      <c r="E266" s="103"/>
      <c r="F266" s="103"/>
    </row>
    <row r="267" ht="18.75" customHeight="1">
      <c r="B267" s="103"/>
      <c r="C267" s="103"/>
      <c r="D267" s="103"/>
      <c r="E267" s="103"/>
      <c r="F267" s="103"/>
    </row>
    <row r="268" ht="18.75" customHeight="1">
      <c r="B268" s="103"/>
      <c r="C268" s="103"/>
      <c r="D268" s="103"/>
      <c r="E268" s="103"/>
      <c r="F268" s="103"/>
    </row>
    <row r="269" ht="18.75" customHeight="1">
      <c r="B269" s="103"/>
      <c r="C269" s="103"/>
      <c r="D269" s="103"/>
      <c r="E269" s="103"/>
      <c r="F269" s="103"/>
    </row>
    <row r="270" ht="18.75" customHeight="1">
      <c r="B270" s="103"/>
      <c r="C270" s="103"/>
      <c r="D270" s="103"/>
      <c r="E270" s="103"/>
      <c r="F270" s="103"/>
    </row>
    <row r="271" ht="18.75" customHeight="1">
      <c r="B271" s="103"/>
      <c r="C271" s="103"/>
      <c r="D271" s="103"/>
      <c r="E271" s="103"/>
      <c r="F271" s="103"/>
    </row>
    <row r="272" ht="18.75" customHeight="1">
      <c r="B272" s="103"/>
      <c r="C272" s="103"/>
      <c r="D272" s="103"/>
      <c r="E272" s="103"/>
      <c r="F272" s="103"/>
    </row>
    <row r="273" ht="18.75" customHeight="1">
      <c r="B273" s="103"/>
      <c r="C273" s="103"/>
      <c r="D273" s="103"/>
      <c r="E273" s="103"/>
      <c r="F273" s="103"/>
    </row>
    <row r="274" ht="18.75" customHeight="1">
      <c r="B274" s="103"/>
      <c r="C274" s="103"/>
      <c r="D274" s="103"/>
      <c r="E274" s="103"/>
      <c r="F274" s="103"/>
    </row>
    <row r="275" ht="18.75" customHeight="1">
      <c r="B275" s="103"/>
      <c r="C275" s="103"/>
      <c r="D275" s="103"/>
      <c r="E275" s="103"/>
      <c r="F275" s="103"/>
    </row>
    <row r="276" ht="18.75" customHeight="1">
      <c r="B276" s="103"/>
      <c r="C276" s="103"/>
      <c r="D276" s="103"/>
      <c r="E276" s="103"/>
      <c r="F276" s="103"/>
    </row>
    <row r="277" ht="18.75" customHeight="1">
      <c r="B277" s="103"/>
      <c r="C277" s="103"/>
      <c r="D277" s="103"/>
      <c r="E277" s="103"/>
      <c r="F277" s="103"/>
    </row>
    <row r="278" ht="18.75" customHeight="1">
      <c r="B278" s="103"/>
      <c r="C278" s="103"/>
      <c r="D278" s="103"/>
      <c r="E278" s="103"/>
      <c r="F278" s="103"/>
    </row>
    <row r="279" ht="18.75" customHeight="1">
      <c r="B279" s="103"/>
      <c r="C279" s="103"/>
      <c r="D279" s="103"/>
      <c r="E279" s="103"/>
      <c r="F279" s="103"/>
    </row>
    <row r="280" ht="18.75" customHeight="1">
      <c r="B280" s="103"/>
      <c r="C280" s="103"/>
      <c r="D280" s="103"/>
      <c r="E280" s="103"/>
      <c r="F280" s="103"/>
    </row>
    <row r="281" ht="18.75" customHeight="1">
      <c r="B281" s="103"/>
      <c r="C281" s="103"/>
      <c r="D281" s="103"/>
      <c r="E281" s="103"/>
      <c r="F281" s="103"/>
    </row>
    <row r="282" ht="18.75" customHeight="1">
      <c r="B282" s="103"/>
      <c r="C282" s="103"/>
      <c r="D282" s="103"/>
      <c r="E282" s="103"/>
      <c r="F282" s="103"/>
    </row>
    <row r="283" ht="18.75" customHeight="1">
      <c r="B283" s="103"/>
      <c r="C283" s="103"/>
      <c r="D283" s="103"/>
      <c r="E283" s="103"/>
      <c r="F283" s="103"/>
    </row>
    <row r="284" ht="18.75" customHeight="1">
      <c r="B284" s="103"/>
      <c r="C284" s="103"/>
      <c r="D284" s="103"/>
      <c r="E284" s="103"/>
      <c r="F284" s="103"/>
    </row>
    <row r="285" ht="18.75" customHeight="1">
      <c r="B285" s="103"/>
      <c r="C285" s="103"/>
      <c r="D285" s="103"/>
      <c r="E285" s="103"/>
      <c r="F285" s="103"/>
    </row>
    <row r="286" ht="18.75" customHeight="1">
      <c r="B286" s="103"/>
      <c r="C286" s="103"/>
      <c r="D286" s="103"/>
      <c r="E286" s="103"/>
      <c r="F286" s="103"/>
    </row>
    <row r="287" ht="18.75" customHeight="1">
      <c r="B287" s="103"/>
      <c r="C287" s="103"/>
      <c r="D287" s="103"/>
      <c r="E287" s="103"/>
      <c r="F287" s="103"/>
    </row>
    <row r="288" ht="18.75" customHeight="1">
      <c r="B288" s="103"/>
      <c r="C288" s="103"/>
      <c r="D288" s="103"/>
      <c r="E288" s="103"/>
      <c r="F288" s="103"/>
    </row>
    <row r="289" ht="18.75" customHeight="1">
      <c r="B289" s="103"/>
      <c r="C289" s="103"/>
      <c r="D289" s="103"/>
      <c r="E289" s="103"/>
      <c r="F289" s="103"/>
    </row>
    <row r="290" ht="18.75" customHeight="1">
      <c r="B290" s="103"/>
      <c r="C290" s="103"/>
      <c r="D290" s="103"/>
      <c r="E290" s="103"/>
      <c r="F290" s="103"/>
    </row>
    <row r="291" ht="18.75" customHeight="1">
      <c r="B291" s="103"/>
      <c r="C291" s="103"/>
      <c r="D291" s="103"/>
      <c r="E291" s="103"/>
      <c r="F291" s="103"/>
    </row>
    <row r="292" ht="18.75" customHeight="1">
      <c r="B292" s="103"/>
      <c r="C292" s="103"/>
      <c r="D292" s="103"/>
      <c r="E292" s="103"/>
      <c r="F292" s="103"/>
    </row>
    <row r="293" ht="18.75" customHeight="1">
      <c r="B293" s="103"/>
      <c r="C293" s="103"/>
      <c r="D293" s="103"/>
      <c r="E293" s="103"/>
      <c r="F293" s="103"/>
    </row>
    <row r="294" ht="18.75" customHeight="1">
      <c r="B294" s="103"/>
      <c r="C294" s="103"/>
      <c r="D294" s="103"/>
      <c r="E294" s="103"/>
      <c r="F294" s="103"/>
    </row>
    <row r="295" ht="18.75" customHeight="1">
      <c r="B295" s="103"/>
      <c r="C295" s="103"/>
      <c r="D295" s="103"/>
      <c r="E295" s="103"/>
      <c r="F295" s="103"/>
    </row>
    <row r="296" ht="18.75" customHeight="1">
      <c r="B296" s="103"/>
      <c r="C296" s="103"/>
      <c r="D296" s="103"/>
      <c r="E296" s="103"/>
      <c r="F296" s="103"/>
    </row>
    <row r="297" ht="18.75" customHeight="1">
      <c r="B297" s="103"/>
      <c r="C297" s="103"/>
      <c r="D297" s="103"/>
      <c r="E297" s="103"/>
      <c r="F297" s="103"/>
    </row>
    <row r="298" ht="18.75" customHeight="1">
      <c r="B298" s="103"/>
      <c r="C298" s="103"/>
      <c r="D298" s="103"/>
      <c r="E298" s="103"/>
      <c r="F298" s="103"/>
    </row>
    <row r="299" ht="18.75" customHeight="1">
      <c r="B299" s="103"/>
      <c r="C299" s="103"/>
      <c r="D299" s="103"/>
      <c r="E299" s="103"/>
      <c r="F299" s="103"/>
    </row>
    <row r="300" ht="18.75" customHeight="1">
      <c r="B300" s="103"/>
      <c r="C300" s="103"/>
      <c r="D300" s="103"/>
      <c r="E300" s="103"/>
      <c r="F300" s="103"/>
    </row>
    <row r="301" ht="18.75" customHeight="1">
      <c r="B301" s="103"/>
      <c r="C301" s="103"/>
      <c r="D301" s="103"/>
      <c r="E301" s="103"/>
      <c r="F301" s="103"/>
    </row>
    <row r="302" ht="18.75" customHeight="1">
      <c r="B302" s="103"/>
      <c r="C302" s="103"/>
      <c r="D302" s="103"/>
      <c r="E302" s="103"/>
      <c r="F302" s="103"/>
    </row>
    <row r="303" ht="18.75" customHeight="1">
      <c r="B303" s="103"/>
      <c r="C303" s="103"/>
      <c r="D303" s="103"/>
      <c r="E303" s="103"/>
      <c r="F303" s="103"/>
    </row>
    <row r="304" ht="18.75" customHeight="1">
      <c r="B304" s="103"/>
      <c r="C304" s="103"/>
      <c r="D304" s="103"/>
      <c r="E304" s="103"/>
      <c r="F304" s="103"/>
    </row>
    <row r="305" ht="18.75" customHeight="1">
      <c r="B305" s="103"/>
      <c r="C305" s="103"/>
      <c r="D305" s="103"/>
      <c r="E305" s="103"/>
      <c r="F305" s="103"/>
    </row>
    <row r="306" ht="18.75" customHeight="1">
      <c r="B306" s="103"/>
      <c r="C306" s="103"/>
      <c r="D306" s="103"/>
      <c r="E306" s="103"/>
      <c r="F306" s="103"/>
    </row>
    <row r="307" ht="18.75" customHeight="1">
      <c r="B307" s="103"/>
      <c r="C307" s="103"/>
      <c r="D307" s="103"/>
      <c r="E307" s="103"/>
      <c r="F307" s="103"/>
    </row>
    <row r="308" ht="18.75" customHeight="1">
      <c r="B308" s="103"/>
      <c r="C308" s="103"/>
      <c r="D308" s="103"/>
      <c r="E308" s="103"/>
      <c r="F308" s="103"/>
    </row>
    <row r="309" ht="18.75" customHeight="1">
      <c r="B309" s="103"/>
      <c r="C309" s="103"/>
      <c r="D309" s="103"/>
      <c r="E309" s="103"/>
      <c r="F309" s="103"/>
    </row>
    <row r="310" ht="18.75" customHeight="1">
      <c r="B310" s="103"/>
      <c r="C310" s="103"/>
      <c r="D310" s="103"/>
      <c r="E310" s="103"/>
      <c r="F310" s="103"/>
    </row>
    <row r="311" ht="18.75" customHeight="1">
      <c r="B311" s="103"/>
      <c r="C311" s="103"/>
      <c r="D311" s="103"/>
      <c r="E311" s="103"/>
      <c r="F311" s="103"/>
    </row>
    <row r="312" ht="18.75" customHeight="1">
      <c r="B312" s="103"/>
      <c r="C312" s="103"/>
      <c r="D312" s="103"/>
      <c r="E312" s="103"/>
      <c r="F312" s="103"/>
    </row>
    <row r="313" ht="18.75" customHeight="1">
      <c r="B313" s="103"/>
      <c r="C313" s="103"/>
      <c r="D313" s="103"/>
      <c r="E313" s="103"/>
      <c r="F313" s="103"/>
    </row>
    <row r="314" ht="18.75" customHeight="1">
      <c r="B314" s="103"/>
      <c r="C314" s="103"/>
      <c r="D314" s="103"/>
      <c r="E314" s="103"/>
      <c r="F314" s="103"/>
    </row>
    <row r="315" ht="18.75" customHeight="1">
      <c r="B315" s="103"/>
      <c r="C315" s="103"/>
      <c r="D315" s="103"/>
      <c r="E315" s="103"/>
      <c r="F315" s="103"/>
    </row>
    <row r="316" ht="18.75" customHeight="1">
      <c r="B316" s="103"/>
      <c r="C316" s="103"/>
      <c r="D316" s="103"/>
      <c r="E316" s="103"/>
      <c r="F316" s="103"/>
    </row>
    <row r="317" ht="18.75" customHeight="1">
      <c r="B317" s="103"/>
      <c r="C317" s="103"/>
      <c r="D317" s="103"/>
      <c r="E317" s="103"/>
      <c r="F317" s="103"/>
    </row>
    <row r="318" ht="18.75" customHeight="1">
      <c r="B318" s="103"/>
      <c r="C318" s="103"/>
      <c r="D318" s="103"/>
      <c r="E318" s="103"/>
      <c r="F318" s="103"/>
    </row>
    <row r="319" ht="18.75" customHeight="1">
      <c r="B319" s="103"/>
      <c r="C319" s="103"/>
      <c r="D319" s="103"/>
      <c r="E319" s="103"/>
      <c r="F319" s="103"/>
    </row>
    <row r="320" ht="18.75" customHeight="1">
      <c r="B320" s="103"/>
      <c r="C320" s="103"/>
      <c r="D320" s="103"/>
      <c r="E320" s="103"/>
      <c r="F320" s="103"/>
    </row>
    <row r="321" ht="18.75" customHeight="1">
      <c r="B321" s="103"/>
      <c r="C321" s="103"/>
      <c r="D321" s="103"/>
      <c r="E321" s="103"/>
      <c r="F321" s="103"/>
    </row>
    <row r="322" ht="18.75" customHeight="1">
      <c r="B322" s="103"/>
      <c r="C322" s="103"/>
      <c r="D322" s="103"/>
      <c r="E322" s="103"/>
      <c r="F322" s="103"/>
    </row>
    <row r="323" ht="18.75" customHeight="1">
      <c r="B323" s="103"/>
      <c r="C323" s="103"/>
      <c r="D323" s="103"/>
      <c r="E323" s="103"/>
      <c r="F323" s="103"/>
    </row>
    <row r="324" ht="18.75" customHeight="1">
      <c r="B324" s="103"/>
      <c r="C324" s="103"/>
      <c r="D324" s="103"/>
      <c r="E324" s="103"/>
      <c r="F324" s="103"/>
    </row>
    <row r="325" ht="18.75" customHeight="1">
      <c r="B325" s="103"/>
      <c r="C325" s="103"/>
      <c r="D325" s="103"/>
      <c r="E325" s="103"/>
      <c r="F325" s="103"/>
    </row>
    <row r="326" ht="18.75" customHeight="1">
      <c r="B326" s="103"/>
      <c r="C326" s="103"/>
      <c r="D326" s="103"/>
      <c r="E326" s="103"/>
      <c r="F326" s="103"/>
    </row>
    <row r="327" ht="18.75" customHeight="1">
      <c r="B327" s="103"/>
      <c r="C327" s="103"/>
      <c r="D327" s="103"/>
      <c r="E327" s="103"/>
      <c r="F327" s="103"/>
    </row>
    <row r="328" ht="18.75" customHeight="1">
      <c r="B328" s="103"/>
      <c r="C328" s="103"/>
      <c r="D328" s="103"/>
      <c r="E328" s="103"/>
      <c r="F328" s="103"/>
    </row>
    <row r="329" ht="18.75" customHeight="1">
      <c r="B329" s="103"/>
      <c r="C329" s="103"/>
      <c r="D329" s="103"/>
      <c r="E329" s="103"/>
      <c r="F329" s="103"/>
    </row>
    <row r="330" ht="18.75" customHeight="1">
      <c r="B330" s="103"/>
      <c r="C330" s="103"/>
      <c r="D330" s="103"/>
      <c r="E330" s="103"/>
      <c r="F330" s="103"/>
    </row>
    <row r="331" ht="18.75" customHeight="1">
      <c r="B331" s="103"/>
      <c r="C331" s="103"/>
      <c r="D331" s="103"/>
      <c r="E331" s="103"/>
      <c r="F331" s="103"/>
    </row>
    <row r="332" ht="18.75" customHeight="1">
      <c r="B332" s="103"/>
      <c r="C332" s="103"/>
      <c r="D332" s="103"/>
      <c r="E332" s="103"/>
      <c r="F332" s="103"/>
    </row>
    <row r="333" ht="18.75" customHeight="1">
      <c r="B333" s="103"/>
      <c r="C333" s="103"/>
      <c r="D333" s="103"/>
      <c r="E333" s="103"/>
      <c r="F333" s="103"/>
    </row>
    <row r="334" ht="18.75" customHeight="1">
      <c r="B334" s="103"/>
      <c r="C334" s="103"/>
      <c r="D334" s="103"/>
      <c r="E334" s="103"/>
      <c r="F334" s="103"/>
    </row>
    <row r="335" ht="18.75" customHeight="1">
      <c r="B335" s="103"/>
      <c r="C335" s="103"/>
      <c r="D335" s="103"/>
      <c r="E335" s="103"/>
      <c r="F335" s="103"/>
    </row>
    <row r="336" ht="18.75" customHeight="1">
      <c r="B336" s="103"/>
      <c r="C336" s="103"/>
      <c r="D336" s="103"/>
      <c r="E336" s="103"/>
      <c r="F336" s="103"/>
    </row>
    <row r="337" ht="18.75" customHeight="1">
      <c r="B337" s="103"/>
      <c r="C337" s="103"/>
      <c r="D337" s="103"/>
      <c r="E337" s="103"/>
      <c r="F337" s="103"/>
    </row>
    <row r="338" ht="18.75" customHeight="1">
      <c r="B338" s="103"/>
      <c r="C338" s="103"/>
      <c r="D338" s="103"/>
      <c r="E338" s="103"/>
      <c r="F338" s="103"/>
    </row>
    <row r="339" ht="18.75" customHeight="1">
      <c r="B339" s="103"/>
      <c r="C339" s="103"/>
      <c r="D339" s="103"/>
      <c r="E339" s="103"/>
      <c r="F339" s="103"/>
    </row>
    <row r="340" ht="18.75" customHeight="1">
      <c r="B340" s="103"/>
      <c r="C340" s="103"/>
      <c r="D340" s="103"/>
      <c r="E340" s="103"/>
      <c r="F340" s="103"/>
    </row>
    <row r="341" ht="18.75" customHeight="1">
      <c r="B341" s="103"/>
      <c r="C341" s="103"/>
      <c r="D341" s="103"/>
      <c r="E341" s="103"/>
      <c r="F341" s="103"/>
    </row>
    <row r="342" ht="18.75" customHeight="1">
      <c r="B342" s="103"/>
      <c r="C342" s="103"/>
      <c r="D342" s="103"/>
      <c r="E342" s="103"/>
      <c r="F342" s="103"/>
    </row>
    <row r="343" ht="18.75" customHeight="1">
      <c r="B343" s="103"/>
      <c r="C343" s="103"/>
      <c r="D343" s="103"/>
      <c r="E343" s="103"/>
      <c r="F343" s="103"/>
    </row>
    <row r="344" ht="18.75" customHeight="1">
      <c r="B344" s="103"/>
      <c r="C344" s="103"/>
      <c r="D344" s="103"/>
      <c r="E344" s="103"/>
      <c r="F344" s="103"/>
    </row>
    <row r="345" ht="18.75" customHeight="1">
      <c r="B345" s="103"/>
      <c r="C345" s="103"/>
      <c r="D345" s="103"/>
      <c r="E345" s="103"/>
      <c r="F345" s="103"/>
    </row>
    <row r="346" ht="18.75" customHeight="1">
      <c r="B346" s="103"/>
      <c r="C346" s="103"/>
      <c r="D346" s="103"/>
      <c r="E346" s="103"/>
      <c r="F346" s="103"/>
    </row>
    <row r="347" ht="18.75" customHeight="1">
      <c r="B347" s="103"/>
      <c r="C347" s="103"/>
      <c r="D347" s="103"/>
      <c r="E347" s="103"/>
      <c r="F347" s="103"/>
    </row>
    <row r="348" ht="18.75" customHeight="1">
      <c r="B348" s="103"/>
      <c r="C348" s="103"/>
      <c r="D348" s="103"/>
      <c r="E348" s="103"/>
      <c r="F348" s="103"/>
    </row>
    <row r="349" ht="18.75" customHeight="1">
      <c r="B349" s="103"/>
      <c r="C349" s="103"/>
      <c r="D349" s="103"/>
      <c r="E349" s="103"/>
      <c r="F349" s="103"/>
    </row>
    <row r="350" ht="18.75" customHeight="1">
      <c r="B350" s="103"/>
      <c r="C350" s="103"/>
      <c r="D350" s="103"/>
      <c r="E350" s="103"/>
      <c r="F350" s="103"/>
    </row>
    <row r="351" ht="18.75" customHeight="1">
      <c r="B351" s="103"/>
      <c r="C351" s="103"/>
      <c r="D351" s="103"/>
      <c r="E351" s="103"/>
      <c r="F351" s="103"/>
    </row>
    <row r="352" ht="18.75" customHeight="1">
      <c r="B352" s="103"/>
      <c r="C352" s="103"/>
      <c r="D352" s="103"/>
      <c r="E352" s="103"/>
      <c r="F352" s="103"/>
    </row>
    <row r="353" ht="18.75" customHeight="1">
      <c r="B353" s="103"/>
      <c r="C353" s="103"/>
      <c r="D353" s="103"/>
      <c r="E353" s="103"/>
      <c r="F353" s="103"/>
    </row>
    <row r="354" ht="18.75" customHeight="1">
      <c r="B354" s="103"/>
      <c r="C354" s="103"/>
      <c r="D354" s="103"/>
      <c r="E354" s="103"/>
      <c r="F354" s="103"/>
    </row>
    <row r="355" ht="18.75" customHeight="1">
      <c r="B355" s="103"/>
      <c r="C355" s="103"/>
      <c r="D355" s="103"/>
      <c r="E355" s="103"/>
      <c r="F355" s="103"/>
    </row>
    <row r="356" ht="18.75" customHeight="1">
      <c r="B356" s="103"/>
      <c r="C356" s="103"/>
      <c r="D356" s="103"/>
      <c r="E356" s="103"/>
      <c r="F356" s="103"/>
    </row>
    <row r="357" ht="18.75" customHeight="1">
      <c r="B357" s="103"/>
      <c r="C357" s="103"/>
      <c r="D357" s="103"/>
      <c r="E357" s="103"/>
      <c r="F357" s="103"/>
    </row>
    <row r="358" ht="18.75" customHeight="1">
      <c r="B358" s="103"/>
      <c r="C358" s="103"/>
      <c r="D358" s="103"/>
      <c r="E358" s="103"/>
      <c r="F358" s="103"/>
    </row>
    <row r="359" ht="18.75" customHeight="1">
      <c r="B359" s="103"/>
      <c r="C359" s="103"/>
      <c r="D359" s="103"/>
      <c r="E359" s="103"/>
      <c r="F359" s="103"/>
    </row>
    <row r="360" ht="18.75" customHeight="1">
      <c r="B360" s="103"/>
      <c r="C360" s="103"/>
      <c r="D360" s="103"/>
      <c r="E360" s="103"/>
      <c r="F360" s="103"/>
    </row>
    <row r="361" ht="18.75" customHeight="1">
      <c r="B361" s="103"/>
      <c r="C361" s="103"/>
      <c r="D361" s="103"/>
      <c r="E361" s="103"/>
      <c r="F361" s="103"/>
    </row>
    <row r="362" ht="18.75" customHeight="1">
      <c r="B362" s="103"/>
      <c r="C362" s="103"/>
      <c r="D362" s="103"/>
      <c r="E362" s="103"/>
      <c r="F362" s="103"/>
    </row>
    <row r="363" ht="18.75" customHeight="1">
      <c r="B363" s="103"/>
      <c r="C363" s="103"/>
      <c r="D363" s="103"/>
      <c r="E363" s="103"/>
      <c r="F363" s="103"/>
    </row>
    <row r="364" ht="18.75" customHeight="1">
      <c r="B364" s="103"/>
      <c r="C364" s="103"/>
      <c r="D364" s="103"/>
      <c r="E364" s="103"/>
      <c r="F364" s="103"/>
    </row>
    <row r="365" ht="18.75" customHeight="1">
      <c r="B365" s="103"/>
      <c r="C365" s="103"/>
      <c r="D365" s="103"/>
      <c r="E365" s="103"/>
      <c r="F365" s="103"/>
    </row>
    <row r="366" ht="18.75" customHeight="1">
      <c r="B366" s="103"/>
      <c r="C366" s="103"/>
      <c r="D366" s="103"/>
      <c r="E366" s="103"/>
      <c r="F366" s="103"/>
    </row>
    <row r="367" ht="18.75" customHeight="1">
      <c r="B367" s="103"/>
      <c r="C367" s="103"/>
      <c r="D367" s="103"/>
      <c r="E367" s="103"/>
      <c r="F367" s="103"/>
    </row>
    <row r="368" ht="18.75" customHeight="1">
      <c r="B368" s="103"/>
      <c r="C368" s="103"/>
      <c r="D368" s="103"/>
      <c r="E368" s="103"/>
      <c r="F368" s="103"/>
    </row>
    <row r="369" ht="18.75" customHeight="1">
      <c r="B369" s="103"/>
      <c r="C369" s="103"/>
      <c r="D369" s="103"/>
      <c r="E369" s="103"/>
      <c r="F369" s="103"/>
    </row>
    <row r="370" ht="18.75" customHeight="1">
      <c r="B370" s="103"/>
      <c r="C370" s="103"/>
      <c r="D370" s="103"/>
      <c r="E370" s="103"/>
      <c r="F370" s="103"/>
    </row>
    <row r="371" ht="18.75" customHeight="1">
      <c r="B371" s="103"/>
      <c r="C371" s="103"/>
      <c r="D371" s="103"/>
      <c r="E371" s="103"/>
      <c r="F371" s="103"/>
    </row>
    <row r="372" ht="18.75" customHeight="1">
      <c r="B372" s="103"/>
      <c r="C372" s="103"/>
      <c r="D372" s="103"/>
      <c r="E372" s="103"/>
      <c r="F372" s="103"/>
    </row>
    <row r="373" ht="18.75" customHeight="1">
      <c r="B373" s="103"/>
      <c r="C373" s="103"/>
      <c r="D373" s="103"/>
      <c r="E373" s="103"/>
      <c r="F373" s="103"/>
    </row>
    <row r="374" ht="18.75" customHeight="1">
      <c r="B374" s="103"/>
      <c r="C374" s="103"/>
      <c r="D374" s="103"/>
      <c r="E374" s="103"/>
      <c r="F374" s="103"/>
    </row>
    <row r="375" ht="18.75" customHeight="1">
      <c r="B375" s="103"/>
      <c r="C375" s="103"/>
      <c r="D375" s="103"/>
      <c r="E375" s="103"/>
      <c r="F375" s="103"/>
    </row>
    <row r="376" ht="18.75" customHeight="1">
      <c r="B376" s="103"/>
      <c r="C376" s="103"/>
      <c r="D376" s="103"/>
      <c r="E376" s="103"/>
      <c r="F376" s="103"/>
    </row>
    <row r="377" ht="18.75" customHeight="1">
      <c r="B377" s="103"/>
      <c r="C377" s="103"/>
      <c r="D377" s="103"/>
      <c r="E377" s="103"/>
      <c r="F377" s="103"/>
    </row>
    <row r="378" ht="18.75" customHeight="1">
      <c r="B378" s="103"/>
      <c r="C378" s="103"/>
      <c r="D378" s="103"/>
      <c r="E378" s="103"/>
      <c r="F378" s="103"/>
    </row>
    <row r="379" ht="18.75" customHeight="1">
      <c r="B379" s="103"/>
      <c r="C379" s="103"/>
      <c r="D379" s="103"/>
      <c r="E379" s="103"/>
      <c r="F379" s="103"/>
    </row>
    <row r="380" ht="18.75" customHeight="1">
      <c r="B380" s="103"/>
      <c r="C380" s="103"/>
      <c r="D380" s="103"/>
      <c r="E380" s="103"/>
      <c r="F380" s="103"/>
    </row>
    <row r="381" ht="18.75" customHeight="1">
      <c r="B381" s="103"/>
      <c r="C381" s="103"/>
      <c r="D381" s="103"/>
      <c r="E381" s="103"/>
      <c r="F381" s="103"/>
    </row>
    <row r="382" ht="18.75" customHeight="1">
      <c r="B382" s="103"/>
      <c r="C382" s="103"/>
      <c r="D382" s="103"/>
      <c r="E382" s="103"/>
      <c r="F382" s="103"/>
    </row>
    <row r="383" ht="18.75" customHeight="1">
      <c r="B383" s="103"/>
      <c r="C383" s="103"/>
      <c r="D383" s="103"/>
      <c r="E383" s="103"/>
      <c r="F383" s="103"/>
    </row>
    <row r="384" ht="18.75" customHeight="1">
      <c r="B384" s="103"/>
      <c r="C384" s="103"/>
      <c r="D384" s="103"/>
      <c r="E384" s="103"/>
      <c r="F384" s="103"/>
    </row>
    <row r="385" ht="18.75" customHeight="1">
      <c r="B385" s="103"/>
      <c r="C385" s="103"/>
      <c r="D385" s="103"/>
      <c r="E385" s="103"/>
      <c r="F385" s="103"/>
    </row>
    <row r="386" ht="18.75" customHeight="1">
      <c r="B386" s="103"/>
      <c r="C386" s="103"/>
      <c r="D386" s="103"/>
      <c r="E386" s="103"/>
      <c r="F386" s="103"/>
    </row>
    <row r="387" ht="18.75" customHeight="1">
      <c r="B387" s="103"/>
      <c r="C387" s="103"/>
      <c r="D387" s="103"/>
      <c r="E387" s="103"/>
      <c r="F387" s="103"/>
    </row>
    <row r="388" ht="18.75" customHeight="1">
      <c r="B388" s="103"/>
      <c r="C388" s="103"/>
      <c r="D388" s="103"/>
      <c r="E388" s="103"/>
      <c r="F388" s="103"/>
    </row>
    <row r="389" ht="18.75" customHeight="1">
      <c r="B389" s="103"/>
      <c r="C389" s="103"/>
      <c r="D389" s="103"/>
      <c r="E389" s="103"/>
      <c r="F389" s="103"/>
    </row>
    <row r="390" ht="18.75" customHeight="1">
      <c r="B390" s="103"/>
      <c r="C390" s="103"/>
      <c r="D390" s="103"/>
      <c r="E390" s="103"/>
      <c r="F390" s="103"/>
    </row>
    <row r="391" ht="18.75" customHeight="1">
      <c r="B391" s="103"/>
      <c r="C391" s="103"/>
      <c r="D391" s="103"/>
      <c r="E391" s="103"/>
      <c r="F391" s="103"/>
    </row>
    <row r="392" ht="18.75" customHeight="1">
      <c r="B392" s="103"/>
      <c r="C392" s="103"/>
      <c r="D392" s="103"/>
      <c r="E392" s="103"/>
      <c r="F392" s="103"/>
    </row>
    <row r="393" ht="18.75" customHeight="1">
      <c r="B393" s="103"/>
      <c r="C393" s="103"/>
      <c r="D393" s="103"/>
      <c r="E393" s="103"/>
      <c r="F393" s="103"/>
    </row>
    <row r="394" ht="18.75" customHeight="1">
      <c r="B394" s="103"/>
      <c r="C394" s="103"/>
      <c r="D394" s="103"/>
      <c r="E394" s="103"/>
      <c r="F394" s="103"/>
    </row>
    <row r="395" ht="18.75" customHeight="1">
      <c r="B395" s="103"/>
      <c r="C395" s="103"/>
      <c r="D395" s="103"/>
      <c r="E395" s="103"/>
      <c r="F395" s="103"/>
    </row>
    <row r="396" ht="18.75" customHeight="1">
      <c r="B396" s="103"/>
      <c r="C396" s="103"/>
      <c r="D396" s="103"/>
      <c r="E396" s="103"/>
      <c r="F396" s="103"/>
    </row>
    <row r="397" ht="18.75" customHeight="1">
      <c r="B397" s="103"/>
      <c r="C397" s="103"/>
      <c r="D397" s="103"/>
      <c r="E397" s="103"/>
      <c r="F397" s="103"/>
    </row>
    <row r="398" ht="18.75" customHeight="1">
      <c r="B398" s="103"/>
      <c r="C398" s="103"/>
      <c r="D398" s="103"/>
      <c r="E398" s="103"/>
      <c r="F398" s="103"/>
    </row>
    <row r="399" ht="18.75" customHeight="1">
      <c r="B399" s="103"/>
      <c r="C399" s="103"/>
      <c r="D399" s="103"/>
      <c r="E399" s="103"/>
      <c r="F399" s="103"/>
    </row>
    <row r="400" ht="18.75" customHeight="1">
      <c r="B400" s="103"/>
      <c r="C400" s="103"/>
      <c r="D400" s="103"/>
      <c r="E400" s="103"/>
      <c r="F400" s="103"/>
    </row>
    <row r="401" ht="18.75" customHeight="1">
      <c r="B401" s="103"/>
      <c r="C401" s="103"/>
      <c r="D401" s="103"/>
      <c r="E401" s="103"/>
      <c r="F401" s="103"/>
    </row>
    <row r="402" ht="18.75" customHeight="1">
      <c r="B402" s="103"/>
      <c r="C402" s="103"/>
      <c r="D402" s="103"/>
      <c r="E402" s="103"/>
      <c r="F402" s="103"/>
    </row>
    <row r="403" ht="18.75" customHeight="1">
      <c r="B403" s="103"/>
      <c r="C403" s="103"/>
      <c r="D403" s="103"/>
      <c r="E403" s="103"/>
      <c r="F403" s="103"/>
    </row>
    <row r="404" ht="18.75" customHeight="1">
      <c r="B404" s="103"/>
      <c r="C404" s="103"/>
      <c r="D404" s="103"/>
      <c r="E404" s="103"/>
      <c r="F404" s="103"/>
    </row>
    <row r="405" ht="18.75" customHeight="1">
      <c r="B405" s="103"/>
      <c r="C405" s="103"/>
      <c r="D405" s="103"/>
      <c r="E405" s="103"/>
      <c r="F405" s="103"/>
    </row>
    <row r="406" ht="18.75" customHeight="1">
      <c r="B406" s="103"/>
      <c r="C406" s="103"/>
      <c r="D406" s="103"/>
      <c r="E406" s="103"/>
      <c r="F406" s="103"/>
    </row>
    <row r="407" ht="18.75" customHeight="1">
      <c r="B407" s="103"/>
      <c r="C407" s="103"/>
      <c r="D407" s="103"/>
      <c r="E407" s="103"/>
      <c r="F407" s="103"/>
    </row>
    <row r="408" ht="18.75" customHeight="1">
      <c r="B408" s="103"/>
      <c r="C408" s="103"/>
      <c r="D408" s="103"/>
      <c r="E408" s="103"/>
      <c r="F408" s="103"/>
    </row>
    <row r="409" ht="18.75" customHeight="1">
      <c r="B409" s="103"/>
      <c r="C409" s="103"/>
      <c r="D409" s="103"/>
      <c r="E409" s="103"/>
      <c r="F409" s="103"/>
    </row>
    <row r="410" ht="18.75" customHeight="1">
      <c r="B410" s="103"/>
      <c r="C410" s="103"/>
      <c r="D410" s="103"/>
      <c r="E410" s="103"/>
      <c r="F410" s="103"/>
    </row>
    <row r="411" ht="18.75" customHeight="1">
      <c r="B411" s="103"/>
      <c r="C411" s="103"/>
      <c r="D411" s="103"/>
      <c r="E411" s="103"/>
      <c r="F411" s="103"/>
    </row>
    <row r="412" ht="18.75" customHeight="1">
      <c r="B412" s="103"/>
      <c r="C412" s="103"/>
      <c r="D412" s="103"/>
      <c r="E412" s="103"/>
      <c r="F412" s="103"/>
    </row>
    <row r="413" ht="18.75" customHeight="1">
      <c r="B413" s="103"/>
      <c r="C413" s="103"/>
      <c r="D413" s="103"/>
      <c r="E413" s="103"/>
      <c r="F413" s="103"/>
    </row>
    <row r="414" ht="18.75" customHeight="1">
      <c r="B414" s="103"/>
      <c r="C414" s="103"/>
      <c r="D414" s="103"/>
      <c r="E414" s="103"/>
      <c r="F414" s="103"/>
    </row>
    <row r="415" ht="18.75" customHeight="1">
      <c r="B415" s="103"/>
      <c r="C415" s="103"/>
      <c r="D415" s="103"/>
      <c r="E415" s="103"/>
      <c r="F415" s="103"/>
    </row>
    <row r="416" ht="18.75" customHeight="1">
      <c r="B416" s="103"/>
      <c r="C416" s="103"/>
      <c r="D416" s="103"/>
      <c r="E416" s="103"/>
      <c r="F416" s="103"/>
    </row>
    <row r="417" ht="18.75" customHeight="1">
      <c r="B417" s="103"/>
      <c r="C417" s="103"/>
      <c r="D417" s="103"/>
      <c r="E417" s="103"/>
      <c r="F417" s="103"/>
    </row>
    <row r="418" ht="18.75" customHeight="1">
      <c r="B418" s="103"/>
      <c r="C418" s="103"/>
      <c r="D418" s="103"/>
      <c r="E418" s="103"/>
      <c r="F418" s="103"/>
    </row>
    <row r="419" ht="18.75" customHeight="1">
      <c r="B419" s="103"/>
      <c r="C419" s="103"/>
      <c r="D419" s="103"/>
      <c r="E419" s="103"/>
      <c r="F419" s="103"/>
    </row>
    <row r="420" ht="18.75" customHeight="1">
      <c r="B420" s="103"/>
      <c r="C420" s="103"/>
      <c r="D420" s="103"/>
      <c r="E420" s="103"/>
      <c r="F420" s="103"/>
    </row>
    <row r="421" ht="18.75" customHeight="1">
      <c r="B421" s="103"/>
      <c r="C421" s="103"/>
      <c r="D421" s="103"/>
      <c r="E421" s="103"/>
      <c r="F421" s="103"/>
    </row>
    <row r="422" ht="18.75" customHeight="1">
      <c r="B422" s="103"/>
      <c r="C422" s="103"/>
      <c r="D422" s="103"/>
      <c r="E422" s="103"/>
      <c r="F422" s="103"/>
    </row>
    <row r="423" ht="18.75" customHeight="1">
      <c r="B423" s="103"/>
      <c r="C423" s="103"/>
      <c r="D423" s="103"/>
      <c r="E423" s="103"/>
      <c r="F423" s="103"/>
    </row>
    <row r="424" ht="18.75" customHeight="1">
      <c r="B424" s="103"/>
      <c r="C424" s="103"/>
      <c r="D424" s="103"/>
      <c r="E424" s="103"/>
      <c r="F424" s="103"/>
    </row>
    <row r="425" ht="18.75" customHeight="1">
      <c r="B425" s="103"/>
      <c r="C425" s="103"/>
      <c r="D425" s="103"/>
      <c r="E425" s="103"/>
      <c r="F425" s="103"/>
    </row>
    <row r="426" ht="18.75" customHeight="1">
      <c r="B426" s="103"/>
      <c r="C426" s="103"/>
      <c r="D426" s="103"/>
      <c r="E426" s="103"/>
      <c r="F426" s="103"/>
    </row>
    <row r="427" ht="18.75" customHeight="1">
      <c r="B427" s="103"/>
      <c r="C427" s="103"/>
      <c r="D427" s="103"/>
      <c r="E427" s="103"/>
      <c r="F427" s="103"/>
    </row>
    <row r="428" ht="18.75" customHeight="1">
      <c r="B428" s="103"/>
      <c r="C428" s="103"/>
      <c r="D428" s="103"/>
      <c r="E428" s="103"/>
      <c r="F428" s="103"/>
    </row>
    <row r="429" ht="18.75" customHeight="1">
      <c r="B429" s="103"/>
      <c r="C429" s="103"/>
      <c r="D429" s="103"/>
      <c r="E429" s="103"/>
      <c r="F429" s="103"/>
    </row>
    <row r="430" ht="18.75" customHeight="1">
      <c r="B430" s="103"/>
      <c r="C430" s="103"/>
      <c r="D430" s="103"/>
      <c r="E430" s="103"/>
      <c r="F430" s="103"/>
    </row>
    <row r="431" ht="18.75" customHeight="1">
      <c r="B431" s="103"/>
      <c r="C431" s="103"/>
      <c r="D431" s="103"/>
      <c r="E431" s="103"/>
      <c r="F431" s="103"/>
    </row>
    <row r="432" ht="18.75" customHeight="1">
      <c r="B432" s="103"/>
      <c r="C432" s="103"/>
      <c r="D432" s="103"/>
      <c r="E432" s="103"/>
      <c r="F432" s="103"/>
    </row>
    <row r="433" ht="18.75" customHeight="1">
      <c r="B433" s="103"/>
      <c r="C433" s="103"/>
      <c r="D433" s="103"/>
      <c r="E433" s="103"/>
      <c r="F433" s="103"/>
    </row>
    <row r="434" ht="18.75" customHeight="1">
      <c r="B434" s="103"/>
      <c r="C434" s="103"/>
      <c r="D434" s="103"/>
      <c r="E434" s="103"/>
      <c r="F434" s="103"/>
    </row>
    <row r="435" ht="18.75" customHeight="1">
      <c r="B435" s="103"/>
      <c r="C435" s="103"/>
      <c r="D435" s="103"/>
      <c r="E435" s="103"/>
      <c r="F435" s="103"/>
    </row>
    <row r="436" ht="18.75" customHeight="1">
      <c r="B436" s="103"/>
      <c r="C436" s="103"/>
      <c r="D436" s="103"/>
      <c r="E436" s="103"/>
      <c r="F436" s="103"/>
    </row>
    <row r="437" ht="18.75" customHeight="1">
      <c r="B437" s="103"/>
      <c r="C437" s="103"/>
      <c r="D437" s="103"/>
      <c r="E437" s="103"/>
      <c r="F437" s="103"/>
    </row>
    <row r="438" ht="18.75" customHeight="1">
      <c r="B438" s="103"/>
      <c r="C438" s="103"/>
      <c r="D438" s="103"/>
      <c r="E438" s="103"/>
      <c r="F438" s="103"/>
    </row>
    <row r="439" ht="18.75" customHeight="1">
      <c r="B439" s="103"/>
      <c r="C439" s="103"/>
      <c r="D439" s="103"/>
      <c r="E439" s="103"/>
      <c r="F439" s="103"/>
    </row>
    <row r="440" ht="18.75" customHeight="1">
      <c r="B440" s="103"/>
      <c r="C440" s="103"/>
      <c r="D440" s="103"/>
      <c r="E440" s="103"/>
      <c r="F440" s="103"/>
    </row>
    <row r="441" ht="18.75" customHeight="1">
      <c r="B441" s="103"/>
      <c r="C441" s="103"/>
      <c r="D441" s="103"/>
      <c r="E441" s="103"/>
      <c r="F441" s="103"/>
    </row>
    <row r="442" ht="18.75" customHeight="1">
      <c r="B442" s="103"/>
      <c r="C442" s="103"/>
      <c r="D442" s="103"/>
      <c r="E442" s="103"/>
      <c r="F442" s="103"/>
    </row>
    <row r="443" ht="18.75" customHeight="1">
      <c r="B443" s="103"/>
      <c r="C443" s="103"/>
      <c r="D443" s="103"/>
      <c r="E443" s="103"/>
      <c r="F443" s="103"/>
    </row>
    <row r="444" ht="18.75" customHeight="1">
      <c r="B444" s="103"/>
      <c r="C444" s="103"/>
      <c r="D444" s="103"/>
      <c r="E444" s="103"/>
      <c r="F444" s="103"/>
    </row>
    <row r="445" ht="18.75" customHeight="1">
      <c r="B445" s="103"/>
      <c r="C445" s="103"/>
      <c r="D445" s="103"/>
      <c r="E445" s="103"/>
      <c r="F445" s="103"/>
    </row>
    <row r="446" ht="18.75" customHeight="1">
      <c r="B446" s="103"/>
      <c r="C446" s="103"/>
      <c r="D446" s="103"/>
      <c r="E446" s="103"/>
      <c r="F446" s="103"/>
    </row>
    <row r="447" ht="18.75" customHeight="1">
      <c r="B447" s="103"/>
      <c r="C447" s="103"/>
      <c r="D447" s="103"/>
      <c r="E447" s="103"/>
      <c r="F447" s="103"/>
    </row>
    <row r="448" ht="18.75" customHeight="1">
      <c r="B448" s="103"/>
      <c r="C448" s="103"/>
      <c r="D448" s="103"/>
      <c r="E448" s="103"/>
      <c r="F448" s="103"/>
    </row>
    <row r="449" ht="18.75" customHeight="1">
      <c r="B449" s="103"/>
      <c r="C449" s="103"/>
      <c r="D449" s="103"/>
      <c r="E449" s="103"/>
      <c r="F449" s="103"/>
    </row>
    <row r="450" ht="18.75" customHeight="1">
      <c r="B450" s="103"/>
      <c r="C450" s="103"/>
      <c r="D450" s="103"/>
      <c r="E450" s="103"/>
      <c r="F450" s="103"/>
    </row>
    <row r="451" ht="18.75" customHeight="1">
      <c r="B451" s="103"/>
      <c r="C451" s="103"/>
      <c r="D451" s="103"/>
      <c r="E451" s="103"/>
      <c r="F451" s="103"/>
    </row>
    <row r="452" ht="18.75" customHeight="1">
      <c r="B452" s="103"/>
      <c r="C452" s="103"/>
      <c r="D452" s="103"/>
      <c r="E452" s="103"/>
      <c r="F452" s="103"/>
    </row>
    <row r="453" ht="18.75" customHeight="1">
      <c r="B453" s="103"/>
      <c r="C453" s="103"/>
      <c r="D453" s="103"/>
      <c r="E453" s="103"/>
      <c r="F453" s="103"/>
    </row>
    <row r="454" ht="18.75" customHeight="1">
      <c r="B454" s="103"/>
      <c r="C454" s="103"/>
      <c r="D454" s="103"/>
      <c r="E454" s="103"/>
      <c r="F454" s="103"/>
    </row>
    <row r="455" ht="18.75" customHeight="1">
      <c r="B455" s="103"/>
      <c r="C455" s="103"/>
      <c r="D455" s="103"/>
      <c r="E455" s="103"/>
      <c r="F455" s="103"/>
    </row>
    <row r="456" ht="18.75" customHeight="1">
      <c r="B456" s="103"/>
      <c r="C456" s="103"/>
      <c r="D456" s="103"/>
      <c r="E456" s="103"/>
      <c r="F456" s="103"/>
    </row>
    <row r="457" ht="18.75" customHeight="1">
      <c r="B457" s="103"/>
      <c r="C457" s="103"/>
      <c r="D457" s="103"/>
      <c r="E457" s="103"/>
      <c r="F457" s="103"/>
    </row>
    <row r="458" ht="18.75" customHeight="1">
      <c r="B458" s="103"/>
      <c r="C458" s="103"/>
      <c r="D458" s="103"/>
      <c r="E458" s="103"/>
      <c r="F458" s="103"/>
    </row>
    <row r="459" ht="18.75" customHeight="1">
      <c r="B459" s="103"/>
      <c r="C459" s="103"/>
      <c r="D459" s="103"/>
      <c r="E459" s="103"/>
      <c r="F459" s="103"/>
    </row>
    <row r="460" ht="18.75" customHeight="1">
      <c r="B460" s="103"/>
      <c r="C460" s="103"/>
      <c r="D460" s="103"/>
      <c r="E460" s="103"/>
      <c r="F460" s="103"/>
    </row>
    <row r="461" ht="18.75" customHeight="1">
      <c r="B461" s="103"/>
      <c r="C461" s="103"/>
      <c r="D461" s="103"/>
      <c r="E461" s="103"/>
      <c r="F461" s="103"/>
    </row>
    <row r="462" ht="18.75" customHeight="1">
      <c r="B462" s="103"/>
      <c r="C462" s="103"/>
      <c r="D462" s="103"/>
      <c r="E462" s="103"/>
      <c r="F462" s="103"/>
    </row>
    <row r="463" ht="18.75" customHeight="1">
      <c r="B463" s="103"/>
      <c r="C463" s="103"/>
      <c r="D463" s="103"/>
      <c r="E463" s="103"/>
      <c r="F463" s="103"/>
    </row>
    <row r="464" ht="18.75" customHeight="1">
      <c r="B464" s="103"/>
      <c r="C464" s="103"/>
      <c r="D464" s="103"/>
      <c r="E464" s="103"/>
      <c r="F464" s="103"/>
    </row>
    <row r="465" ht="18.75" customHeight="1">
      <c r="B465" s="103"/>
      <c r="C465" s="103"/>
      <c r="D465" s="103"/>
      <c r="E465" s="103"/>
      <c r="F465" s="103"/>
    </row>
    <row r="466" ht="18.75" customHeight="1">
      <c r="B466" s="103"/>
      <c r="C466" s="103"/>
      <c r="D466" s="103"/>
      <c r="E466" s="103"/>
      <c r="F466" s="103"/>
    </row>
    <row r="467" ht="18.75" customHeight="1">
      <c r="B467" s="103"/>
      <c r="C467" s="103"/>
      <c r="D467" s="103"/>
      <c r="E467" s="103"/>
      <c r="F467" s="103"/>
    </row>
    <row r="468" ht="18.75" customHeight="1">
      <c r="B468" s="103"/>
      <c r="C468" s="103"/>
      <c r="D468" s="103"/>
      <c r="E468" s="103"/>
      <c r="F468" s="103"/>
    </row>
    <row r="469" ht="18.75" customHeight="1">
      <c r="B469" s="103"/>
      <c r="C469" s="103"/>
      <c r="D469" s="103"/>
      <c r="E469" s="103"/>
      <c r="F469" s="103"/>
    </row>
    <row r="470" ht="18.75" customHeight="1">
      <c r="B470" s="103"/>
      <c r="C470" s="103"/>
      <c r="D470" s="103"/>
      <c r="E470" s="103"/>
      <c r="F470" s="103"/>
    </row>
    <row r="471" ht="18.75" customHeight="1">
      <c r="B471" s="103"/>
      <c r="C471" s="103"/>
      <c r="D471" s="103"/>
      <c r="E471" s="103"/>
      <c r="F471" s="103"/>
    </row>
    <row r="472" ht="18.75" customHeight="1">
      <c r="B472" s="103"/>
      <c r="C472" s="103"/>
      <c r="D472" s="103"/>
      <c r="E472" s="103"/>
      <c r="F472" s="103"/>
    </row>
    <row r="473" ht="18.75" customHeight="1">
      <c r="B473" s="103"/>
      <c r="C473" s="103"/>
      <c r="D473" s="103"/>
      <c r="E473" s="103"/>
      <c r="F473" s="103"/>
    </row>
    <row r="474" ht="18.75" customHeight="1">
      <c r="B474" s="103"/>
      <c r="C474" s="103"/>
      <c r="D474" s="103"/>
      <c r="E474" s="103"/>
      <c r="F474" s="103"/>
    </row>
    <row r="475" ht="18.75" customHeight="1">
      <c r="B475" s="103"/>
      <c r="C475" s="103"/>
      <c r="D475" s="103"/>
      <c r="E475" s="103"/>
      <c r="F475" s="103"/>
    </row>
    <row r="476" ht="18.75" customHeight="1">
      <c r="B476" s="103"/>
      <c r="C476" s="103"/>
      <c r="D476" s="103"/>
      <c r="E476" s="103"/>
      <c r="F476" s="103"/>
    </row>
    <row r="477" ht="18.75" customHeight="1">
      <c r="B477" s="103"/>
      <c r="C477" s="103"/>
      <c r="D477" s="103"/>
      <c r="E477" s="103"/>
      <c r="F477" s="103"/>
    </row>
    <row r="478" ht="18.75" customHeight="1">
      <c r="B478" s="103"/>
      <c r="C478" s="103"/>
      <c r="D478" s="103"/>
      <c r="E478" s="103"/>
      <c r="F478" s="103"/>
    </row>
    <row r="479" ht="18.75" customHeight="1">
      <c r="B479" s="103"/>
      <c r="C479" s="103"/>
      <c r="D479" s="103"/>
      <c r="E479" s="103"/>
      <c r="F479" s="103"/>
    </row>
    <row r="480" ht="18.75" customHeight="1">
      <c r="B480" s="103"/>
      <c r="C480" s="103"/>
      <c r="D480" s="103"/>
      <c r="E480" s="103"/>
      <c r="F480" s="103"/>
    </row>
    <row r="481" ht="18.75" customHeight="1">
      <c r="B481" s="103"/>
      <c r="C481" s="103"/>
      <c r="D481" s="103"/>
      <c r="E481" s="103"/>
      <c r="F481" s="103"/>
    </row>
    <row r="482" ht="18.75" customHeight="1">
      <c r="B482" s="103"/>
      <c r="C482" s="103"/>
      <c r="D482" s="103"/>
      <c r="E482" s="103"/>
      <c r="F482" s="103"/>
    </row>
    <row r="483" ht="18.75" customHeight="1">
      <c r="B483" s="103"/>
      <c r="C483" s="103"/>
      <c r="D483" s="103"/>
      <c r="E483" s="103"/>
      <c r="F483" s="103"/>
    </row>
    <row r="484" ht="18.75" customHeight="1">
      <c r="B484" s="103"/>
      <c r="C484" s="103"/>
      <c r="D484" s="103"/>
      <c r="E484" s="103"/>
      <c r="F484" s="103"/>
    </row>
    <row r="485" ht="18.75" customHeight="1">
      <c r="B485" s="103"/>
      <c r="C485" s="103"/>
      <c r="D485" s="103"/>
      <c r="E485" s="103"/>
      <c r="F485" s="103"/>
    </row>
    <row r="486" ht="18.75" customHeight="1">
      <c r="B486" s="103"/>
      <c r="C486" s="103"/>
      <c r="D486" s="103"/>
      <c r="E486" s="103"/>
      <c r="F486" s="103"/>
    </row>
    <row r="487" ht="18.75" customHeight="1">
      <c r="B487" s="103"/>
      <c r="C487" s="103"/>
      <c r="D487" s="103"/>
      <c r="E487" s="103"/>
      <c r="F487" s="103"/>
    </row>
    <row r="488" ht="18.75" customHeight="1">
      <c r="B488" s="103"/>
      <c r="C488" s="103"/>
      <c r="D488" s="103"/>
      <c r="E488" s="103"/>
      <c r="F488" s="103"/>
    </row>
    <row r="489" ht="18.75" customHeight="1">
      <c r="B489" s="103"/>
      <c r="C489" s="103"/>
      <c r="D489" s="103"/>
      <c r="E489" s="103"/>
      <c r="F489" s="103"/>
    </row>
    <row r="490" ht="18.75" customHeight="1">
      <c r="B490" s="103"/>
      <c r="C490" s="103"/>
      <c r="D490" s="103"/>
      <c r="E490" s="103"/>
      <c r="F490" s="103"/>
    </row>
    <row r="491" ht="18.75" customHeight="1">
      <c r="B491" s="103"/>
      <c r="C491" s="103"/>
      <c r="D491" s="103"/>
      <c r="E491" s="103"/>
      <c r="F491" s="103"/>
    </row>
    <row r="492" ht="18.75" customHeight="1">
      <c r="B492" s="103"/>
      <c r="C492" s="103"/>
      <c r="D492" s="103"/>
      <c r="E492" s="103"/>
      <c r="F492" s="103"/>
    </row>
    <row r="493" ht="18.75" customHeight="1">
      <c r="B493" s="103"/>
      <c r="C493" s="103"/>
      <c r="D493" s="103"/>
      <c r="E493" s="103"/>
      <c r="F493" s="103"/>
    </row>
    <row r="494" ht="18.75" customHeight="1">
      <c r="B494" s="103"/>
      <c r="C494" s="103"/>
      <c r="D494" s="103"/>
      <c r="E494" s="103"/>
      <c r="F494" s="103"/>
    </row>
    <row r="495" ht="18.75" customHeight="1">
      <c r="B495" s="103"/>
      <c r="C495" s="103"/>
      <c r="D495" s="103"/>
      <c r="E495" s="103"/>
      <c r="F495" s="103"/>
    </row>
    <row r="496" ht="18.75" customHeight="1">
      <c r="B496" s="103"/>
      <c r="C496" s="103"/>
      <c r="D496" s="103"/>
      <c r="E496" s="103"/>
      <c r="F496" s="103"/>
    </row>
    <row r="497" ht="18.75" customHeight="1">
      <c r="B497" s="103"/>
      <c r="C497" s="103"/>
      <c r="D497" s="103"/>
      <c r="E497" s="103"/>
      <c r="F497" s="103"/>
    </row>
    <row r="498" ht="18.75" customHeight="1">
      <c r="B498" s="103"/>
      <c r="C498" s="103"/>
      <c r="D498" s="103"/>
      <c r="E498" s="103"/>
      <c r="F498" s="103"/>
    </row>
    <row r="499" ht="18.75" customHeight="1">
      <c r="B499" s="103"/>
      <c r="C499" s="103"/>
      <c r="D499" s="103"/>
      <c r="E499" s="103"/>
      <c r="F499" s="103"/>
    </row>
    <row r="500" ht="18.75" customHeight="1">
      <c r="B500" s="103"/>
      <c r="C500" s="103"/>
      <c r="D500" s="103"/>
      <c r="E500" s="103"/>
      <c r="F500" s="103"/>
    </row>
    <row r="501" ht="18.75" customHeight="1">
      <c r="B501" s="103"/>
      <c r="C501" s="103"/>
      <c r="D501" s="103"/>
      <c r="E501" s="103"/>
      <c r="F501" s="103"/>
    </row>
    <row r="502" ht="18.75" customHeight="1">
      <c r="B502" s="103"/>
      <c r="C502" s="103"/>
      <c r="D502" s="103"/>
      <c r="E502" s="103"/>
      <c r="F502" s="103"/>
    </row>
    <row r="503" ht="18.75" customHeight="1">
      <c r="B503" s="103"/>
      <c r="C503" s="103"/>
      <c r="D503" s="103"/>
      <c r="E503" s="103"/>
      <c r="F503" s="103"/>
    </row>
    <row r="504" ht="18.75" customHeight="1">
      <c r="B504" s="103"/>
      <c r="C504" s="103"/>
      <c r="D504" s="103"/>
      <c r="E504" s="103"/>
      <c r="F504" s="103"/>
    </row>
    <row r="505" ht="18.75" customHeight="1">
      <c r="B505" s="103"/>
      <c r="C505" s="103"/>
      <c r="D505" s="103"/>
      <c r="E505" s="103"/>
      <c r="F505" s="103"/>
    </row>
    <row r="506" ht="18.75" customHeight="1">
      <c r="B506" s="103"/>
      <c r="C506" s="103"/>
      <c r="D506" s="103"/>
      <c r="E506" s="103"/>
      <c r="F506" s="103"/>
    </row>
    <row r="507" ht="18.75" customHeight="1">
      <c r="B507" s="103"/>
      <c r="C507" s="103"/>
      <c r="D507" s="103"/>
      <c r="E507" s="103"/>
      <c r="F507" s="103"/>
    </row>
    <row r="508" ht="18.75" customHeight="1">
      <c r="B508" s="103"/>
      <c r="C508" s="103"/>
      <c r="D508" s="103"/>
      <c r="E508" s="103"/>
      <c r="F508" s="103"/>
    </row>
    <row r="509" ht="18.75" customHeight="1">
      <c r="B509" s="103"/>
      <c r="C509" s="103"/>
      <c r="D509" s="103"/>
      <c r="E509" s="103"/>
      <c r="F509" s="103"/>
    </row>
    <row r="510" ht="18.75" customHeight="1">
      <c r="B510" s="103"/>
      <c r="C510" s="103"/>
      <c r="D510" s="103"/>
      <c r="E510" s="103"/>
      <c r="F510" s="103"/>
    </row>
    <row r="511" ht="18.75" customHeight="1">
      <c r="B511" s="103"/>
      <c r="C511" s="103"/>
      <c r="D511" s="103"/>
      <c r="E511" s="103"/>
      <c r="F511" s="103"/>
    </row>
    <row r="512" ht="18.75" customHeight="1">
      <c r="B512" s="103"/>
      <c r="C512" s="103"/>
      <c r="D512" s="103"/>
      <c r="E512" s="103"/>
      <c r="F512" s="103"/>
    </row>
    <row r="513" ht="18.75" customHeight="1">
      <c r="B513" s="103"/>
      <c r="C513" s="103"/>
      <c r="D513" s="103"/>
      <c r="E513" s="103"/>
      <c r="F513" s="103"/>
    </row>
    <row r="514" ht="18.75" customHeight="1">
      <c r="B514" s="103"/>
      <c r="C514" s="103"/>
      <c r="D514" s="103"/>
      <c r="E514" s="103"/>
      <c r="F514" s="103"/>
    </row>
    <row r="515" ht="18.75" customHeight="1">
      <c r="B515" s="103"/>
      <c r="C515" s="103"/>
      <c r="D515" s="103"/>
      <c r="E515" s="103"/>
      <c r="F515" s="103"/>
    </row>
    <row r="516" ht="18.75" customHeight="1">
      <c r="B516" s="103"/>
      <c r="C516" s="103"/>
      <c r="D516" s="103"/>
      <c r="E516" s="103"/>
      <c r="F516" s="103"/>
    </row>
    <row r="517" ht="18.75" customHeight="1">
      <c r="B517" s="103"/>
      <c r="C517" s="103"/>
      <c r="D517" s="103"/>
      <c r="E517" s="103"/>
      <c r="F517" s="103"/>
    </row>
    <row r="518" ht="18.75" customHeight="1">
      <c r="B518" s="103"/>
      <c r="C518" s="103"/>
      <c r="D518" s="103"/>
      <c r="E518" s="103"/>
      <c r="F518" s="103"/>
    </row>
    <row r="519" ht="18.75" customHeight="1">
      <c r="B519" s="103"/>
      <c r="C519" s="103"/>
      <c r="D519" s="103"/>
      <c r="E519" s="103"/>
      <c r="F519" s="103"/>
    </row>
    <row r="520" ht="18.75" customHeight="1">
      <c r="B520" s="103"/>
      <c r="C520" s="103"/>
      <c r="D520" s="103"/>
      <c r="E520" s="103"/>
      <c r="F520" s="103"/>
    </row>
    <row r="521" ht="18.75" customHeight="1">
      <c r="B521" s="103"/>
      <c r="C521" s="103"/>
      <c r="D521" s="103"/>
      <c r="E521" s="103"/>
      <c r="F521" s="103"/>
    </row>
    <row r="522" ht="18.75" customHeight="1">
      <c r="B522" s="103"/>
      <c r="C522" s="103"/>
      <c r="D522" s="103"/>
      <c r="E522" s="103"/>
      <c r="F522" s="103"/>
    </row>
    <row r="523" ht="18.75" customHeight="1">
      <c r="B523" s="103"/>
      <c r="C523" s="103"/>
      <c r="D523" s="103"/>
      <c r="E523" s="103"/>
      <c r="F523" s="103"/>
    </row>
    <row r="524" ht="18.75" customHeight="1">
      <c r="B524" s="103"/>
      <c r="C524" s="103"/>
      <c r="D524" s="103"/>
      <c r="E524" s="103"/>
      <c r="F524" s="103"/>
    </row>
    <row r="525" ht="18.75" customHeight="1">
      <c r="B525" s="103"/>
      <c r="C525" s="103"/>
      <c r="D525" s="103"/>
      <c r="E525" s="103"/>
      <c r="F525" s="103"/>
    </row>
    <row r="526" ht="18.75" customHeight="1">
      <c r="B526" s="103"/>
      <c r="C526" s="103"/>
      <c r="D526" s="103"/>
      <c r="E526" s="103"/>
      <c r="F526" s="103"/>
    </row>
    <row r="527" ht="18.75" customHeight="1">
      <c r="B527" s="103"/>
      <c r="C527" s="103"/>
      <c r="D527" s="103"/>
      <c r="E527" s="103"/>
      <c r="F527" s="103"/>
    </row>
    <row r="528" ht="18.75" customHeight="1">
      <c r="B528" s="103"/>
      <c r="C528" s="103"/>
      <c r="D528" s="103"/>
      <c r="E528" s="103"/>
      <c r="F528" s="103"/>
    </row>
    <row r="529" ht="18.75" customHeight="1">
      <c r="B529" s="103"/>
      <c r="C529" s="103"/>
      <c r="D529" s="103"/>
      <c r="E529" s="103"/>
      <c r="F529" s="103"/>
    </row>
    <row r="530" ht="18.75" customHeight="1">
      <c r="B530" s="103"/>
      <c r="C530" s="103"/>
      <c r="D530" s="103"/>
      <c r="E530" s="103"/>
      <c r="F530" s="103"/>
    </row>
    <row r="531" ht="18.75" customHeight="1">
      <c r="B531" s="103"/>
      <c r="C531" s="103"/>
      <c r="D531" s="103"/>
      <c r="E531" s="103"/>
      <c r="F531" s="103"/>
    </row>
    <row r="532" ht="18.75" customHeight="1">
      <c r="B532" s="103"/>
      <c r="C532" s="103"/>
      <c r="D532" s="103"/>
      <c r="E532" s="103"/>
      <c r="F532" s="103"/>
    </row>
    <row r="533" ht="18.75" customHeight="1">
      <c r="B533" s="103"/>
      <c r="C533" s="103"/>
      <c r="D533" s="103"/>
      <c r="E533" s="103"/>
      <c r="F533" s="103"/>
    </row>
    <row r="534" ht="18.75" customHeight="1">
      <c r="B534" s="103"/>
      <c r="C534" s="103"/>
      <c r="D534" s="103"/>
      <c r="E534" s="103"/>
      <c r="F534" s="103"/>
    </row>
    <row r="535" ht="18.75" customHeight="1">
      <c r="B535" s="103"/>
      <c r="C535" s="103"/>
      <c r="D535" s="103"/>
      <c r="E535" s="103"/>
      <c r="F535" s="103"/>
    </row>
    <row r="536" ht="18.75" customHeight="1">
      <c r="B536" s="103"/>
      <c r="C536" s="103"/>
      <c r="D536" s="103"/>
      <c r="E536" s="103"/>
      <c r="F536" s="103"/>
    </row>
    <row r="537" ht="18.75" customHeight="1">
      <c r="B537" s="103"/>
      <c r="C537" s="103"/>
      <c r="D537" s="103"/>
      <c r="E537" s="103"/>
      <c r="F537" s="103"/>
    </row>
    <row r="538" ht="18.75" customHeight="1">
      <c r="B538" s="103"/>
      <c r="C538" s="103"/>
      <c r="D538" s="103"/>
      <c r="E538" s="103"/>
      <c r="F538" s="103"/>
    </row>
    <row r="539" ht="18.75" customHeight="1">
      <c r="B539" s="103"/>
      <c r="C539" s="103"/>
      <c r="D539" s="103"/>
      <c r="E539" s="103"/>
      <c r="F539" s="103"/>
    </row>
    <row r="540" ht="18.75" customHeight="1">
      <c r="B540" s="103"/>
      <c r="C540" s="103"/>
      <c r="D540" s="103"/>
      <c r="E540" s="103"/>
      <c r="F540" s="103"/>
    </row>
    <row r="541" ht="18.75" customHeight="1">
      <c r="B541" s="103"/>
      <c r="C541" s="103"/>
      <c r="D541" s="103"/>
      <c r="E541" s="103"/>
      <c r="F541" s="103"/>
    </row>
    <row r="542" ht="18.75" customHeight="1">
      <c r="B542" s="103"/>
      <c r="C542" s="103"/>
      <c r="D542" s="103"/>
      <c r="E542" s="103"/>
      <c r="F542" s="103"/>
    </row>
    <row r="543" ht="18.75" customHeight="1">
      <c r="B543" s="103"/>
      <c r="C543" s="103"/>
      <c r="D543" s="103"/>
      <c r="E543" s="103"/>
      <c r="F543" s="103"/>
    </row>
    <row r="544" ht="18.75" customHeight="1">
      <c r="B544" s="103"/>
      <c r="C544" s="103"/>
      <c r="D544" s="103"/>
      <c r="E544" s="103"/>
      <c r="F544" s="103"/>
    </row>
    <row r="545" ht="18.75" customHeight="1">
      <c r="B545" s="103"/>
      <c r="C545" s="103"/>
      <c r="D545" s="103"/>
      <c r="E545" s="103"/>
      <c r="F545" s="103"/>
    </row>
    <row r="546" ht="18.75" customHeight="1">
      <c r="B546" s="103"/>
      <c r="C546" s="103"/>
      <c r="D546" s="103"/>
      <c r="E546" s="103"/>
      <c r="F546" s="103"/>
    </row>
    <row r="547" ht="18.75" customHeight="1">
      <c r="B547" s="103"/>
      <c r="C547" s="103"/>
      <c r="D547" s="103"/>
      <c r="E547" s="103"/>
      <c r="F547" s="103"/>
    </row>
    <row r="548" ht="18.75" customHeight="1">
      <c r="B548" s="103"/>
      <c r="C548" s="103"/>
      <c r="D548" s="103"/>
      <c r="E548" s="103"/>
      <c r="F548" s="103"/>
    </row>
    <row r="549" ht="18.75" customHeight="1">
      <c r="B549" s="103"/>
      <c r="C549" s="103"/>
      <c r="D549" s="103"/>
      <c r="E549" s="103"/>
      <c r="F549" s="103"/>
    </row>
    <row r="550" ht="18.75" customHeight="1">
      <c r="B550" s="103"/>
      <c r="C550" s="103"/>
      <c r="D550" s="103"/>
      <c r="E550" s="103"/>
      <c r="F550" s="103"/>
    </row>
    <row r="551" ht="18.75" customHeight="1">
      <c r="B551" s="103"/>
      <c r="C551" s="103"/>
      <c r="D551" s="103"/>
      <c r="E551" s="103"/>
      <c r="F551" s="103"/>
    </row>
    <row r="552" ht="18.75" customHeight="1">
      <c r="B552" s="103"/>
      <c r="C552" s="103"/>
      <c r="D552" s="103"/>
      <c r="E552" s="103"/>
      <c r="F552" s="103"/>
    </row>
    <row r="553" ht="18.75" customHeight="1">
      <c r="B553" s="103"/>
      <c r="C553" s="103"/>
      <c r="D553" s="103"/>
      <c r="E553" s="103"/>
      <c r="F553" s="103"/>
    </row>
    <row r="554" ht="18.75" customHeight="1">
      <c r="B554" s="103"/>
      <c r="C554" s="103"/>
      <c r="D554" s="103"/>
      <c r="E554" s="103"/>
      <c r="F554" s="103"/>
    </row>
    <row r="555" ht="18.75" customHeight="1">
      <c r="B555" s="103"/>
      <c r="C555" s="103"/>
      <c r="D555" s="103"/>
      <c r="E555" s="103"/>
      <c r="F555" s="103"/>
    </row>
    <row r="556" ht="18.75" customHeight="1">
      <c r="B556" s="103"/>
      <c r="C556" s="103"/>
      <c r="D556" s="103"/>
      <c r="E556" s="103"/>
      <c r="F556" s="103"/>
    </row>
    <row r="557" ht="18.75" customHeight="1">
      <c r="B557" s="103"/>
      <c r="C557" s="103"/>
      <c r="D557" s="103"/>
      <c r="E557" s="103"/>
      <c r="F557" s="103"/>
    </row>
    <row r="558" ht="18.75" customHeight="1">
      <c r="B558" s="103"/>
      <c r="C558" s="103"/>
      <c r="D558" s="103"/>
      <c r="E558" s="103"/>
      <c r="F558" s="103"/>
    </row>
    <row r="559" ht="18.75" customHeight="1">
      <c r="B559" s="103"/>
      <c r="C559" s="103"/>
      <c r="D559" s="103"/>
      <c r="E559" s="103"/>
      <c r="F559" s="103"/>
    </row>
    <row r="560" ht="18.75" customHeight="1">
      <c r="B560" s="103"/>
      <c r="C560" s="103"/>
      <c r="D560" s="103"/>
      <c r="E560" s="103"/>
      <c r="F560" s="103"/>
    </row>
    <row r="561" ht="18.75" customHeight="1">
      <c r="B561" s="103"/>
      <c r="C561" s="103"/>
      <c r="D561" s="103"/>
      <c r="E561" s="103"/>
      <c r="F561" s="103"/>
    </row>
    <row r="562" ht="18.75" customHeight="1">
      <c r="B562" s="103"/>
      <c r="C562" s="103"/>
      <c r="D562" s="103"/>
      <c r="E562" s="103"/>
      <c r="F562" s="103"/>
    </row>
    <row r="563" ht="18.75" customHeight="1">
      <c r="B563" s="103"/>
      <c r="C563" s="103"/>
      <c r="D563" s="103"/>
      <c r="E563" s="103"/>
      <c r="F563" s="103"/>
    </row>
    <row r="564" ht="18.75" customHeight="1">
      <c r="B564" s="103"/>
      <c r="C564" s="103"/>
      <c r="D564" s="103"/>
      <c r="E564" s="103"/>
      <c r="F564" s="103"/>
    </row>
    <row r="565" ht="18.75" customHeight="1">
      <c r="B565" s="103"/>
      <c r="C565" s="103"/>
      <c r="D565" s="103"/>
      <c r="E565" s="103"/>
      <c r="F565" s="103"/>
    </row>
    <row r="566" ht="18.75" customHeight="1">
      <c r="B566" s="103"/>
      <c r="C566" s="103"/>
      <c r="D566" s="103"/>
      <c r="E566" s="103"/>
      <c r="F566" s="103"/>
    </row>
    <row r="567" ht="18.75" customHeight="1">
      <c r="B567" s="103"/>
      <c r="C567" s="103"/>
      <c r="D567" s="103"/>
      <c r="E567" s="103"/>
      <c r="F567" s="103"/>
    </row>
    <row r="568" ht="18.75" customHeight="1">
      <c r="B568" s="103"/>
      <c r="C568" s="103"/>
      <c r="D568" s="103"/>
      <c r="E568" s="103"/>
      <c r="F568" s="103"/>
    </row>
    <row r="569" ht="18.75" customHeight="1">
      <c r="B569" s="103"/>
      <c r="C569" s="103"/>
      <c r="D569" s="103"/>
      <c r="E569" s="103"/>
      <c r="F569" s="103"/>
    </row>
    <row r="570" ht="18.75" customHeight="1">
      <c r="B570" s="103"/>
      <c r="C570" s="103"/>
      <c r="D570" s="103"/>
      <c r="E570" s="103"/>
      <c r="F570" s="103"/>
    </row>
    <row r="571" ht="18.75" customHeight="1">
      <c r="B571" s="103"/>
      <c r="C571" s="103"/>
      <c r="D571" s="103"/>
      <c r="E571" s="103"/>
      <c r="F571" s="103"/>
    </row>
    <row r="572" ht="18.75" customHeight="1">
      <c r="B572" s="103"/>
      <c r="C572" s="103"/>
      <c r="D572" s="103"/>
      <c r="E572" s="103"/>
      <c r="F572" s="103"/>
    </row>
    <row r="573" ht="18.75" customHeight="1">
      <c r="B573" s="103"/>
      <c r="C573" s="103"/>
      <c r="D573" s="103"/>
      <c r="E573" s="103"/>
      <c r="F573" s="103"/>
    </row>
    <row r="574" ht="18.75" customHeight="1">
      <c r="B574" s="103"/>
      <c r="C574" s="103"/>
      <c r="D574" s="103"/>
      <c r="E574" s="103"/>
      <c r="F574" s="103"/>
    </row>
    <row r="575" ht="18.75" customHeight="1">
      <c r="B575" s="103"/>
      <c r="C575" s="103"/>
      <c r="D575" s="103"/>
      <c r="E575" s="103"/>
      <c r="F575" s="103"/>
    </row>
    <row r="576" ht="18.75" customHeight="1">
      <c r="B576" s="103"/>
      <c r="C576" s="103"/>
      <c r="D576" s="103"/>
      <c r="E576" s="103"/>
      <c r="F576" s="103"/>
    </row>
    <row r="577" ht="18.75" customHeight="1">
      <c r="B577" s="103"/>
      <c r="C577" s="103"/>
      <c r="D577" s="103"/>
      <c r="E577" s="103"/>
      <c r="F577" s="103"/>
    </row>
    <row r="578" ht="18.75" customHeight="1">
      <c r="B578" s="103"/>
      <c r="C578" s="103"/>
      <c r="D578" s="103"/>
      <c r="E578" s="103"/>
      <c r="F578" s="103"/>
    </row>
    <row r="579" ht="18.75" customHeight="1">
      <c r="B579" s="103"/>
      <c r="C579" s="103"/>
      <c r="D579" s="103"/>
      <c r="E579" s="103"/>
      <c r="F579" s="103"/>
    </row>
    <row r="580" ht="18.75" customHeight="1">
      <c r="B580" s="103"/>
      <c r="C580" s="103"/>
      <c r="D580" s="103"/>
      <c r="E580" s="103"/>
      <c r="F580" s="103"/>
    </row>
    <row r="581" ht="18.75" customHeight="1">
      <c r="B581" s="103"/>
      <c r="C581" s="103"/>
      <c r="D581" s="103"/>
      <c r="E581" s="103"/>
      <c r="F581" s="103"/>
    </row>
    <row r="582" ht="18.75" customHeight="1">
      <c r="B582" s="103"/>
      <c r="C582" s="103"/>
      <c r="D582" s="103"/>
      <c r="E582" s="103"/>
      <c r="F582" s="103"/>
    </row>
    <row r="583" ht="18.75" customHeight="1">
      <c r="B583" s="103"/>
      <c r="C583" s="103"/>
      <c r="D583" s="103"/>
      <c r="E583" s="103"/>
      <c r="F583" s="103"/>
    </row>
    <row r="584" ht="18.75" customHeight="1">
      <c r="B584" s="103"/>
      <c r="C584" s="103"/>
      <c r="D584" s="103"/>
      <c r="E584" s="103"/>
      <c r="F584" s="103"/>
    </row>
    <row r="585" ht="18.75" customHeight="1">
      <c r="B585" s="103"/>
      <c r="C585" s="103"/>
      <c r="D585" s="103"/>
      <c r="E585" s="103"/>
      <c r="F585" s="103"/>
    </row>
    <row r="586" ht="18.75" customHeight="1">
      <c r="B586" s="103"/>
      <c r="C586" s="103"/>
      <c r="D586" s="103"/>
      <c r="E586" s="103"/>
      <c r="F586" s="103"/>
    </row>
    <row r="587" ht="18.75" customHeight="1">
      <c r="B587" s="103"/>
      <c r="C587" s="103"/>
      <c r="D587" s="103"/>
      <c r="E587" s="103"/>
      <c r="F587" s="103"/>
    </row>
    <row r="588" ht="18.75" customHeight="1">
      <c r="B588" s="103"/>
      <c r="C588" s="103"/>
      <c r="D588" s="103"/>
      <c r="E588" s="103"/>
      <c r="F588" s="103"/>
    </row>
    <row r="589" ht="18.75" customHeight="1">
      <c r="B589" s="103"/>
      <c r="C589" s="103"/>
      <c r="D589" s="103"/>
      <c r="E589" s="103"/>
      <c r="F589" s="103"/>
    </row>
    <row r="590" ht="18.75" customHeight="1">
      <c r="B590" s="103"/>
      <c r="C590" s="103"/>
      <c r="D590" s="103"/>
      <c r="E590" s="103"/>
      <c r="F590" s="103"/>
    </row>
    <row r="591" ht="18.75" customHeight="1">
      <c r="B591" s="103"/>
      <c r="C591" s="103"/>
      <c r="D591" s="103"/>
      <c r="E591" s="103"/>
      <c r="F591" s="103"/>
    </row>
    <row r="592" ht="18.75" customHeight="1">
      <c r="B592" s="103"/>
      <c r="C592" s="103"/>
      <c r="D592" s="103"/>
      <c r="E592" s="103"/>
      <c r="F592" s="103"/>
    </row>
    <row r="593" ht="18.75" customHeight="1">
      <c r="B593" s="103"/>
      <c r="C593" s="103"/>
      <c r="D593" s="103"/>
      <c r="E593" s="103"/>
      <c r="F593" s="103"/>
    </row>
    <row r="594" ht="18.75" customHeight="1">
      <c r="B594" s="103"/>
      <c r="C594" s="103"/>
      <c r="D594" s="103"/>
      <c r="E594" s="103"/>
      <c r="F594" s="103"/>
    </row>
    <row r="595" ht="18.75" customHeight="1">
      <c r="B595" s="103"/>
      <c r="C595" s="103"/>
      <c r="D595" s="103"/>
      <c r="E595" s="103"/>
      <c r="F595" s="103"/>
    </row>
    <row r="596" ht="18.75" customHeight="1">
      <c r="B596" s="103"/>
      <c r="C596" s="103"/>
      <c r="D596" s="103"/>
      <c r="E596" s="103"/>
      <c r="F596" s="103"/>
    </row>
    <row r="597" ht="18.75" customHeight="1">
      <c r="B597" s="103"/>
      <c r="C597" s="103"/>
      <c r="D597" s="103"/>
      <c r="E597" s="103"/>
      <c r="F597" s="103"/>
    </row>
    <row r="598" ht="18.75" customHeight="1">
      <c r="B598" s="103"/>
      <c r="C598" s="103"/>
      <c r="D598" s="103"/>
      <c r="E598" s="103"/>
      <c r="F598" s="103"/>
    </row>
    <row r="599" ht="18.75" customHeight="1">
      <c r="B599" s="103"/>
      <c r="C599" s="103"/>
      <c r="D599" s="103"/>
      <c r="E599" s="103"/>
      <c r="F599" s="103"/>
    </row>
    <row r="600" ht="18.75" customHeight="1">
      <c r="B600" s="103"/>
      <c r="C600" s="103"/>
      <c r="D600" s="103"/>
      <c r="E600" s="103"/>
      <c r="F600" s="103"/>
    </row>
    <row r="601" ht="18.75" customHeight="1">
      <c r="B601" s="103"/>
      <c r="C601" s="103"/>
      <c r="D601" s="103"/>
      <c r="E601" s="103"/>
      <c r="F601" s="103"/>
    </row>
    <row r="602" ht="18.75" customHeight="1">
      <c r="B602" s="103"/>
      <c r="C602" s="103"/>
      <c r="D602" s="103"/>
      <c r="E602" s="103"/>
      <c r="F602" s="103"/>
    </row>
    <row r="603" ht="18.75" customHeight="1">
      <c r="B603" s="103"/>
      <c r="C603" s="103"/>
      <c r="D603" s="103"/>
      <c r="E603" s="103"/>
      <c r="F603" s="103"/>
    </row>
    <row r="604" ht="18.75" customHeight="1">
      <c r="B604" s="103"/>
      <c r="C604" s="103"/>
      <c r="D604" s="103"/>
      <c r="E604" s="103"/>
      <c r="F604" s="103"/>
    </row>
    <row r="605" ht="18.75" customHeight="1">
      <c r="B605" s="103"/>
      <c r="C605" s="103"/>
      <c r="D605" s="103"/>
      <c r="E605" s="103"/>
      <c r="F605" s="103"/>
    </row>
    <row r="606" ht="18.75" customHeight="1">
      <c r="B606" s="103"/>
      <c r="C606" s="103"/>
      <c r="D606" s="103"/>
      <c r="E606" s="103"/>
      <c r="F606" s="103"/>
    </row>
    <row r="607" ht="18.75" customHeight="1">
      <c r="B607" s="103"/>
      <c r="C607" s="103"/>
      <c r="D607" s="103"/>
      <c r="E607" s="103"/>
      <c r="F607" s="103"/>
    </row>
    <row r="608" ht="18.75" customHeight="1">
      <c r="B608" s="103"/>
      <c r="C608" s="103"/>
      <c r="D608" s="103"/>
      <c r="E608" s="103"/>
      <c r="F608" s="103"/>
    </row>
    <row r="609" ht="18.75" customHeight="1">
      <c r="B609" s="103"/>
      <c r="C609" s="103"/>
      <c r="D609" s="103"/>
      <c r="E609" s="103"/>
      <c r="F609" s="103"/>
    </row>
    <row r="610" ht="18.75" customHeight="1">
      <c r="B610" s="103"/>
      <c r="C610" s="103"/>
      <c r="D610" s="103"/>
      <c r="E610" s="103"/>
      <c r="F610" s="103"/>
    </row>
    <row r="611" ht="18.75" customHeight="1">
      <c r="B611" s="103"/>
      <c r="C611" s="103"/>
      <c r="D611" s="103"/>
      <c r="E611" s="103"/>
      <c r="F611" s="103"/>
    </row>
    <row r="612" ht="18.75" customHeight="1">
      <c r="B612" s="103"/>
      <c r="C612" s="103"/>
      <c r="D612" s="103"/>
      <c r="E612" s="103"/>
      <c r="F612" s="103"/>
    </row>
    <row r="613" ht="18.75" customHeight="1">
      <c r="B613" s="103"/>
      <c r="C613" s="103"/>
      <c r="D613" s="103"/>
      <c r="E613" s="103"/>
      <c r="F613" s="103"/>
    </row>
    <row r="614" ht="18.75" customHeight="1">
      <c r="B614" s="103"/>
      <c r="C614" s="103"/>
      <c r="D614" s="103"/>
      <c r="E614" s="103"/>
      <c r="F614" s="103"/>
    </row>
    <row r="615" ht="18.75" customHeight="1">
      <c r="B615" s="103"/>
      <c r="C615" s="103"/>
      <c r="D615" s="103"/>
      <c r="E615" s="103"/>
      <c r="F615" s="103"/>
    </row>
    <row r="616" ht="18.75" customHeight="1">
      <c r="B616" s="103"/>
      <c r="C616" s="103"/>
      <c r="D616" s="103"/>
      <c r="E616" s="103"/>
      <c r="F616" s="103"/>
    </row>
    <row r="617" ht="18.75" customHeight="1">
      <c r="B617" s="103"/>
      <c r="C617" s="103"/>
      <c r="D617" s="103"/>
      <c r="E617" s="103"/>
      <c r="F617" s="103"/>
    </row>
    <row r="618" ht="18.75" customHeight="1">
      <c r="B618" s="103"/>
      <c r="C618" s="103"/>
      <c r="D618" s="103"/>
      <c r="E618" s="103"/>
      <c r="F618" s="103"/>
    </row>
    <row r="619" ht="18.75" customHeight="1">
      <c r="B619" s="103"/>
      <c r="C619" s="103"/>
      <c r="D619" s="103"/>
      <c r="E619" s="103"/>
      <c r="F619" s="103"/>
    </row>
    <row r="620" ht="18.75" customHeight="1">
      <c r="B620" s="103"/>
      <c r="C620" s="103"/>
      <c r="D620" s="103"/>
      <c r="E620" s="103"/>
      <c r="F620" s="103"/>
    </row>
    <row r="621" ht="18.75" customHeight="1">
      <c r="B621" s="103"/>
      <c r="C621" s="103"/>
      <c r="D621" s="103"/>
      <c r="E621" s="103"/>
      <c r="F621" s="103"/>
    </row>
    <row r="622" ht="18.75" customHeight="1">
      <c r="B622" s="103"/>
      <c r="C622" s="103"/>
      <c r="D622" s="103"/>
      <c r="E622" s="103"/>
      <c r="F622" s="103"/>
    </row>
    <row r="623" ht="18.75" customHeight="1">
      <c r="B623" s="103"/>
      <c r="C623" s="103"/>
      <c r="D623" s="103"/>
      <c r="E623" s="103"/>
      <c r="F623" s="103"/>
    </row>
    <row r="624" ht="18.75" customHeight="1">
      <c r="B624" s="103"/>
      <c r="C624" s="103"/>
      <c r="D624" s="103"/>
      <c r="E624" s="103"/>
      <c r="F624" s="103"/>
    </row>
    <row r="625" ht="18.75" customHeight="1">
      <c r="B625" s="103"/>
      <c r="C625" s="103"/>
      <c r="D625" s="103"/>
      <c r="E625" s="103"/>
      <c r="F625" s="103"/>
    </row>
    <row r="626" ht="18.75" customHeight="1">
      <c r="B626" s="103"/>
      <c r="C626" s="103"/>
      <c r="D626" s="103"/>
      <c r="E626" s="103"/>
      <c r="F626" s="103"/>
    </row>
    <row r="627" ht="18.75" customHeight="1">
      <c r="B627" s="103"/>
      <c r="C627" s="103"/>
      <c r="D627" s="103"/>
      <c r="E627" s="103"/>
      <c r="F627" s="103"/>
    </row>
    <row r="628" ht="18.75" customHeight="1">
      <c r="B628" s="103"/>
      <c r="C628" s="103"/>
      <c r="D628" s="103"/>
      <c r="E628" s="103"/>
      <c r="F628" s="103"/>
    </row>
    <row r="629" ht="18.75" customHeight="1">
      <c r="B629" s="103"/>
      <c r="C629" s="103"/>
      <c r="D629" s="103"/>
      <c r="E629" s="103"/>
      <c r="F629" s="103"/>
    </row>
    <row r="630" ht="18.75" customHeight="1">
      <c r="B630" s="103"/>
      <c r="C630" s="103"/>
      <c r="D630" s="103"/>
      <c r="E630" s="103"/>
      <c r="F630" s="103"/>
    </row>
    <row r="631" ht="18.75" customHeight="1">
      <c r="B631" s="103"/>
      <c r="C631" s="103"/>
      <c r="D631" s="103"/>
      <c r="E631" s="103"/>
      <c r="F631" s="103"/>
    </row>
    <row r="632" ht="18.75" customHeight="1">
      <c r="B632" s="103"/>
      <c r="C632" s="103"/>
      <c r="D632" s="103"/>
      <c r="E632" s="103"/>
      <c r="F632" s="103"/>
    </row>
    <row r="633" ht="18.75" customHeight="1">
      <c r="B633" s="103"/>
      <c r="C633" s="103"/>
      <c r="D633" s="103"/>
      <c r="E633" s="103"/>
      <c r="F633" s="103"/>
    </row>
    <row r="634" ht="18.75" customHeight="1">
      <c r="B634" s="103"/>
      <c r="C634" s="103"/>
      <c r="D634" s="103"/>
      <c r="E634" s="103"/>
      <c r="F634" s="103"/>
    </row>
    <row r="635" ht="18.75" customHeight="1">
      <c r="B635" s="103"/>
      <c r="C635" s="103"/>
      <c r="D635" s="103"/>
      <c r="E635" s="103"/>
      <c r="F635" s="103"/>
    </row>
    <row r="636" ht="18.75" customHeight="1">
      <c r="B636" s="103"/>
      <c r="C636" s="103"/>
      <c r="D636" s="103"/>
      <c r="E636" s="103"/>
      <c r="F636" s="103"/>
    </row>
    <row r="637" ht="18.75" customHeight="1">
      <c r="B637" s="103"/>
      <c r="C637" s="103"/>
      <c r="D637" s="103"/>
      <c r="E637" s="103"/>
      <c r="F637" s="103"/>
    </row>
    <row r="638" ht="18.75" customHeight="1">
      <c r="B638" s="103"/>
      <c r="C638" s="103"/>
      <c r="D638" s="103"/>
      <c r="E638" s="103"/>
      <c r="F638" s="103"/>
    </row>
    <row r="639" ht="18.75" customHeight="1">
      <c r="B639" s="103"/>
      <c r="C639" s="103"/>
      <c r="D639" s="103"/>
      <c r="E639" s="103"/>
      <c r="F639" s="103"/>
    </row>
    <row r="640" ht="18.75" customHeight="1">
      <c r="B640" s="103"/>
      <c r="C640" s="103"/>
      <c r="D640" s="103"/>
      <c r="E640" s="103"/>
      <c r="F640" s="103"/>
    </row>
    <row r="641" ht="18.75" customHeight="1">
      <c r="B641" s="103"/>
      <c r="C641" s="103"/>
      <c r="D641" s="103"/>
      <c r="E641" s="103"/>
      <c r="F641" s="103"/>
    </row>
    <row r="642" ht="18.75" customHeight="1">
      <c r="B642" s="103"/>
      <c r="C642" s="103"/>
      <c r="D642" s="103"/>
      <c r="E642" s="103"/>
      <c r="F642" s="103"/>
    </row>
    <row r="643" ht="18.75" customHeight="1">
      <c r="B643" s="103"/>
      <c r="C643" s="103"/>
      <c r="D643" s="103"/>
      <c r="E643" s="103"/>
      <c r="F643" s="103"/>
    </row>
    <row r="644" ht="18.75" customHeight="1">
      <c r="B644" s="103"/>
      <c r="C644" s="103"/>
      <c r="D644" s="103"/>
      <c r="E644" s="103"/>
      <c r="F644" s="103"/>
    </row>
    <row r="645" ht="18.75" customHeight="1">
      <c r="B645" s="103"/>
      <c r="C645" s="103"/>
      <c r="D645" s="103"/>
      <c r="E645" s="103"/>
      <c r="F645" s="103"/>
    </row>
    <row r="646" ht="18.75" customHeight="1">
      <c r="B646" s="103"/>
      <c r="C646" s="103"/>
      <c r="D646" s="103"/>
      <c r="E646" s="103"/>
      <c r="F646" s="103"/>
    </row>
    <row r="647" ht="18.75" customHeight="1">
      <c r="B647" s="103"/>
      <c r="C647" s="103"/>
      <c r="D647" s="103"/>
      <c r="E647" s="103"/>
      <c r="F647" s="103"/>
    </row>
    <row r="648" ht="18.75" customHeight="1">
      <c r="B648" s="103"/>
      <c r="C648" s="103"/>
      <c r="D648" s="103"/>
      <c r="E648" s="103"/>
      <c r="F648" s="103"/>
    </row>
    <row r="649" ht="18.75" customHeight="1">
      <c r="B649" s="103"/>
      <c r="C649" s="103"/>
      <c r="D649" s="103"/>
      <c r="E649" s="103"/>
      <c r="F649" s="103"/>
    </row>
    <row r="650" ht="18.75" customHeight="1">
      <c r="B650" s="103"/>
      <c r="C650" s="103"/>
      <c r="D650" s="103"/>
      <c r="E650" s="103"/>
      <c r="F650" s="103"/>
    </row>
    <row r="651" ht="18.75" customHeight="1">
      <c r="B651" s="103"/>
      <c r="C651" s="103"/>
      <c r="D651" s="103"/>
      <c r="E651" s="103"/>
      <c r="F651" s="103"/>
    </row>
    <row r="652" ht="18.75" customHeight="1">
      <c r="B652" s="103"/>
      <c r="C652" s="103"/>
      <c r="D652" s="103"/>
      <c r="E652" s="103"/>
      <c r="F652" s="103"/>
    </row>
    <row r="653" ht="18.75" customHeight="1">
      <c r="B653" s="103"/>
      <c r="C653" s="103"/>
      <c r="D653" s="103"/>
      <c r="E653" s="103"/>
      <c r="F653" s="103"/>
    </row>
    <row r="654" ht="18.75" customHeight="1">
      <c r="B654" s="103"/>
      <c r="C654" s="103"/>
      <c r="D654" s="103"/>
      <c r="E654" s="103"/>
      <c r="F654" s="103"/>
    </row>
    <row r="655" ht="18.75" customHeight="1">
      <c r="B655" s="103"/>
      <c r="C655" s="103"/>
      <c r="D655" s="103"/>
      <c r="E655" s="103"/>
      <c r="F655" s="103"/>
    </row>
    <row r="656" ht="18.75" customHeight="1">
      <c r="B656" s="103"/>
      <c r="C656" s="103"/>
      <c r="D656" s="103"/>
      <c r="E656" s="103"/>
      <c r="F656" s="103"/>
    </row>
    <row r="657" ht="18.75" customHeight="1">
      <c r="B657" s="103"/>
      <c r="C657" s="103"/>
      <c r="D657" s="103"/>
      <c r="E657" s="103"/>
      <c r="F657" s="103"/>
    </row>
    <row r="658" ht="18.75" customHeight="1">
      <c r="B658" s="103"/>
      <c r="C658" s="103"/>
      <c r="D658" s="103"/>
      <c r="E658" s="103"/>
      <c r="F658" s="103"/>
    </row>
    <row r="659" ht="18.75" customHeight="1">
      <c r="B659" s="103"/>
      <c r="C659" s="103"/>
      <c r="D659" s="103"/>
      <c r="E659" s="103"/>
      <c r="F659" s="103"/>
    </row>
    <row r="660" ht="18.75" customHeight="1">
      <c r="B660" s="103"/>
      <c r="C660" s="103"/>
      <c r="D660" s="103"/>
      <c r="E660" s="103"/>
      <c r="F660" s="103"/>
    </row>
    <row r="661" ht="18.75" customHeight="1">
      <c r="B661" s="103"/>
      <c r="C661" s="103"/>
      <c r="D661" s="103"/>
      <c r="E661" s="103"/>
      <c r="F661" s="103"/>
    </row>
    <row r="662" ht="18.75" customHeight="1">
      <c r="B662" s="103"/>
      <c r="C662" s="103"/>
      <c r="D662" s="103"/>
      <c r="E662" s="103"/>
      <c r="F662" s="103"/>
    </row>
    <row r="663" ht="18.75" customHeight="1">
      <c r="B663" s="103"/>
      <c r="C663" s="103"/>
      <c r="D663" s="103"/>
      <c r="E663" s="103"/>
      <c r="F663" s="103"/>
    </row>
    <row r="664" ht="18.75" customHeight="1">
      <c r="B664" s="103"/>
      <c r="C664" s="103"/>
      <c r="D664" s="103"/>
      <c r="E664" s="103"/>
      <c r="F664" s="103"/>
    </row>
    <row r="665" ht="18.75" customHeight="1">
      <c r="B665" s="103"/>
      <c r="C665" s="103"/>
      <c r="D665" s="103"/>
      <c r="E665" s="103"/>
      <c r="F665" s="103"/>
    </row>
    <row r="666" ht="18.75" customHeight="1">
      <c r="B666" s="103"/>
      <c r="C666" s="103"/>
      <c r="D666" s="103"/>
      <c r="E666" s="103"/>
      <c r="F666" s="103"/>
    </row>
    <row r="667" ht="18.75" customHeight="1">
      <c r="B667" s="103"/>
      <c r="C667" s="103"/>
      <c r="D667" s="103"/>
      <c r="E667" s="103"/>
      <c r="F667" s="103"/>
    </row>
    <row r="668" ht="18.75" customHeight="1">
      <c r="B668" s="103"/>
      <c r="C668" s="103"/>
      <c r="D668" s="103"/>
      <c r="E668" s="103"/>
      <c r="F668" s="103"/>
    </row>
    <row r="669" ht="18.75" customHeight="1">
      <c r="B669" s="103"/>
      <c r="C669" s="103"/>
      <c r="D669" s="103"/>
      <c r="E669" s="103"/>
      <c r="F669" s="103"/>
    </row>
    <row r="670" ht="18.75" customHeight="1">
      <c r="B670" s="103"/>
      <c r="C670" s="103"/>
      <c r="D670" s="103"/>
      <c r="E670" s="103"/>
      <c r="F670" s="103"/>
    </row>
    <row r="671" ht="18.75" customHeight="1">
      <c r="B671" s="103"/>
      <c r="C671" s="103"/>
      <c r="D671" s="103"/>
      <c r="E671" s="103"/>
      <c r="F671" s="103"/>
    </row>
    <row r="672" ht="18.75" customHeight="1">
      <c r="B672" s="103"/>
      <c r="C672" s="103"/>
      <c r="D672" s="103"/>
      <c r="E672" s="103"/>
      <c r="F672" s="103"/>
    </row>
    <row r="673" ht="18.75" customHeight="1">
      <c r="B673" s="103"/>
      <c r="C673" s="103"/>
      <c r="D673" s="103"/>
      <c r="E673" s="103"/>
      <c r="F673" s="103"/>
    </row>
    <row r="674" ht="18.75" customHeight="1">
      <c r="B674" s="103"/>
      <c r="C674" s="103"/>
      <c r="D674" s="103"/>
      <c r="E674" s="103"/>
      <c r="F674" s="103"/>
    </row>
    <row r="675" ht="18.75" customHeight="1">
      <c r="B675" s="103"/>
      <c r="C675" s="103"/>
      <c r="D675" s="103"/>
      <c r="E675" s="103"/>
      <c r="F675" s="103"/>
    </row>
    <row r="676" ht="18.75" customHeight="1">
      <c r="B676" s="103"/>
      <c r="C676" s="103"/>
      <c r="D676" s="103"/>
      <c r="E676" s="103"/>
      <c r="F676" s="103"/>
    </row>
    <row r="677" ht="18.75" customHeight="1">
      <c r="B677" s="103"/>
      <c r="C677" s="103"/>
      <c r="D677" s="103"/>
      <c r="E677" s="103"/>
      <c r="F677" s="103"/>
    </row>
    <row r="678" ht="18.75" customHeight="1">
      <c r="B678" s="103"/>
      <c r="C678" s="103"/>
      <c r="D678" s="103"/>
      <c r="E678" s="103"/>
      <c r="F678" s="103"/>
    </row>
    <row r="679" ht="18.75" customHeight="1">
      <c r="B679" s="103"/>
      <c r="C679" s="103"/>
      <c r="D679" s="103"/>
      <c r="E679" s="103"/>
      <c r="F679" s="103"/>
    </row>
    <row r="680" ht="18.75" customHeight="1">
      <c r="B680" s="103"/>
      <c r="C680" s="103"/>
      <c r="D680" s="103"/>
      <c r="E680" s="103"/>
      <c r="F680" s="103"/>
    </row>
    <row r="681" ht="18.75" customHeight="1">
      <c r="B681" s="103"/>
      <c r="C681" s="103"/>
      <c r="D681" s="103"/>
      <c r="E681" s="103"/>
      <c r="F681" s="103"/>
    </row>
    <row r="682" ht="18.75" customHeight="1">
      <c r="B682" s="103"/>
      <c r="C682" s="103"/>
      <c r="D682" s="103"/>
      <c r="E682" s="103"/>
      <c r="F682" s="103"/>
    </row>
    <row r="683" ht="18.75" customHeight="1">
      <c r="B683" s="103"/>
      <c r="C683" s="103"/>
      <c r="D683" s="103"/>
      <c r="E683" s="103"/>
      <c r="F683" s="103"/>
    </row>
    <row r="684" ht="18.75" customHeight="1">
      <c r="B684" s="103"/>
      <c r="C684" s="103"/>
      <c r="D684" s="103"/>
      <c r="E684" s="103"/>
      <c r="F684" s="103"/>
    </row>
    <row r="685" ht="18.75" customHeight="1">
      <c r="B685" s="103"/>
      <c r="C685" s="103"/>
      <c r="D685" s="103"/>
      <c r="E685" s="103"/>
      <c r="F685" s="103"/>
    </row>
    <row r="686" ht="18.75" customHeight="1">
      <c r="B686" s="103"/>
      <c r="C686" s="103"/>
      <c r="D686" s="103"/>
      <c r="E686" s="103"/>
      <c r="F686" s="103"/>
    </row>
    <row r="687" ht="18.75" customHeight="1">
      <c r="B687" s="103"/>
      <c r="C687" s="103"/>
      <c r="D687" s="103"/>
      <c r="E687" s="103"/>
      <c r="F687" s="103"/>
    </row>
    <row r="688" ht="18.75" customHeight="1">
      <c r="B688" s="103"/>
      <c r="C688" s="103"/>
      <c r="D688" s="103"/>
      <c r="E688" s="103"/>
      <c r="F688" s="103"/>
    </row>
    <row r="689" ht="18.75" customHeight="1">
      <c r="B689" s="103"/>
      <c r="C689" s="103"/>
      <c r="D689" s="103"/>
      <c r="E689" s="103"/>
      <c r="F689" s="103"/>
    </row>
    <row r="690" ht="18.75" customHeight="1">
      <c r="B690" s="103"/>
      <c r="C690" s="103"/>
      <c r="D690" s="103"/>
      <c r="E690" s="103"/>
      <c r="F690" s="103"/>
    </row>
    <row r="691" ht="18.75" customHeight="1">
      <c r="B691" s="103"/>
      <c r="C691" s="103"/>
      <c r="D691" s="103"/>
      <c r="E691" s="103"/>
      <c r="F691" s="103"/>
    </row>
    <row r="692" ht="18.75" customHeight="1">
      <c r="B692" s="103"/>
      <c r="C692" s="103"/>
      <c r="D692" s="103"/>
      <c r="E692" s="103"/>
      <c r="F692" s="103"/>
    </row>
    <row r="693" ht="18.75" customHeight="1">
      <c r="B693" s="103"/>
      <c r="C693" s="103"/>
      <c r="D693" s="103"/>
      <c r="E693" s="103"/>
      <c r="F693" s="103"/>
    </row>
    <row r="694" ht="18.75" customHeight="1">
      <c r="B694" s="103"/>
      <c r="C694" s="103"/>
      <c r="D694" s="103"/>
      <c r="E694" s="103"/>
      <c r="F694" s="103"/>
    </row>
    <row r="695" ht="18.75" customHeight="1">
      <c r="B695" s="103"/>
      <c r="C695" s="103"/>
      <c r="D695" s="103"/>
      <c r="E695" s="103"/>
      <c r="F695" s="103"/>
    </row>
    <row r="696" ht="18.75" customHeight="1">
      <c r="B696" s="103"/>
      <c r="C696" s="103"/>
      <c r="D696" s="103"/>
      <c r="E696" s="103"/>
      <c r="F696" s="103"/>
    </row>
    <row r="697" ht="18.75" customHeight="1">
      <c r="B697" s="103"/>
      <c r="C697" s="103"/>
      <c r="D697" s="103"/>
      <c r="E697" s="103"/>
      <c r="F697" s="103"/>
    </row>
    <row r="698" ht="18.75" customHeight="1">
      <c r="B698" s="103"/>
      <c r="C698" s="103"/>
      <c r="D698" s="103"/>
      <c r="E698" s="103"/>
      <c r="F698" s="103"/>
    </row>
    <row r="699" ht="18.75" customHeight="1">
      <c r="B699" s="103"/>
      <c r="C699" s="103"/>
      <c r="D699" s="103"/>
      <c r="E699" s="103"/>
      <c r="F699" s="103"/>
    </row>
    <row r="700" ht="18.75" customHeight="1">
      <c r="B700" s="103"/>
      <c r="C700" s="103"/>
      <c r="D700" s="103"/>
      <c r="E700" s="103"/>
      <c r="F700" s="103"/>
    </row>
    <row r="701" ht="18.75" customHeight="1">
      <c r="B701" s="103"/>
      <c r="C701" s="103"/>
      <c r="D701" s="103"/>
      <c r="E701" s="103"/>
      <c r="F701" s="103"/>
    </row>
    <row r="702" ht="18.75" customHeight="1">
      <c r="B702" s="103"/>
      <c r="C702" s="103"/>
      <c r="D702" s="103"/>
      <c r="E702" s="103"/>
      <c r="F702" s="103"/>
    </row>
    <row r="703" ht="18.75" customHeight="1">
      <c r="B703" s="103"/>
      <c r="C703" s="103"/>
      <c r="D703" s="103"/>
      <c r="E703" s="103"/>
      <c r="F703" s="103"/>
    </row>
    <row r="704" ht="18.75" customHeight="1">
      <c r="B704" s="103"/>
      <c r="C704" s="103"/>
      <c r="D704" s="103"/>
      <c r="E704" s="103"/>
      <c r="F704" s="103"/>
    </row>
    <row r="705" ht="18.75" customHeight="1">
      <c r="B705" s="103"/>
      <c r="C705" s="103"/>
      <c r="D705" s="103"/>
      <c r="E705" s="103"/>
      <c r="F705" s="103"/>
    </row>
    <row r="706" ht="18.75" customHeight="1">
      <c r="B706" s="103"/>
      <c r="C706" s="103"/>
      <c r="D706" s="103"/>
      <c r="E706" s="103"/>
      <c r="F706" s="103"/>
    </row>
    <row r="707" ht="18.75" customHeight="1">
      <c r="B707" s="103"/>
      <c r="C707" s="103"/>
      <c r="D707" s="103"/>
      <c r="E707" s="103"/>
      <c r="F707" s="103"/>
    </row>
    <row r="708" ht="18.75" customHeight="1">
      <c r="B708" s="103"/>
      <c r="C708" s="103"/>
      <c r="D708" s="103"/>
      <c r="E708" s="103"/>
      <c r="F708" s="103"/>
    </row>
    <row r="709" ht="18.75" customHeight="1">
      <c r="B709" s="103"/>
      <c r="C709" s="103"/>
      <c r="D709" s="103"/>
      <c r="E709" s="103"/>
      <c r="F709" s="103"/>
    </row>
    <row r="710" ht="18.75" customHeight="1">
      <c r="B710" s="103"/>
      <c r="C710" s="103"/>
      <c r="D710" s="103"/>
      <c r="E710" s="103"/>
      <c r="F710" s="103"/>
    </row>
    <row r="711" ht="18.75" customHeight="1">
      <c r="B711" s="103"/>
      <c r="C711" s="103"/>
      <c r="D711" s="103"/>
      <c r="E711" s="103"/>
      <c r="F711" s="103"/>
    </row>
    <row r="712" ht="18.75" customHeight="1">
      <c r="B712" s="103"/>
      <c r="C712" s="103"/>
      <c r="D712" s="103"/>
      <c r="E712" s="103"/>
      <c r="F712" s="103"/>
    </row>
    <row r="713" ht="18.75" customHeight="1">
      <c r="B713" s="103"/>
      <c r="C713" s="103"/>
      <c r="D713" s="103"/>
      <c r="E713" s="103"/>
      <c r="F713" s="103"/>
    </row>
    <row r="714" ht="18.75" customHeight="1">
      <c r="B714" s="103"/>
      <c r="C714" s="103"/>
      <c r="D714" s="103"/>
      <c r="E714" s="103"/>
      <c r="F714" s="103"/>
    </row>
    <row r="715" ht="18.75" customHeight="1">
      <c r="B715" s="103"/>
      <c r="C715" s="103"/>
      <c r="D715" s="103"/>
      <c r="E715" s="103"/>
      <c r="F715" s="103"/>
    </row>
    <row r="716" ht="18.75" customHeight="1">
      <c r="B716" s="103"/>
      <c r="C716" s="103"/>
      <c r="D716" s="103"/>
      <c r="E716" s="103"/>
      <c r="F716" s="103"/>
    </row>
    <row r="717" ht="18.75" customHeight="1">
      <c r="B717" s="103"/>
      <c r="C717" s="103"/>
      <c r="D717" s="103"/>
      <c r="E717" s="103"/>
      <c r="F717" s="103"/>
    </row>
    <row r="718" ht="18.75" customHeight="1">
      <c r="B718" s="103"/>
      <c r="C718" s="103"/>
      <c r="D718" s="103"/>
      <c r="E718" s="103"/>
      <c r="F718" s="103"/>
    </row>
    <row r="719" ht="18.75" customHeight="1">
      <c r="B719" s="103"/>
      <c r="C719" s="103"/>
      <c r="D719" s="103"/>
      <c r="E719" s="103"/>
      <c r="F719" s="103"/>
    </row>
    <row r="720" ht="18.75" customHeight="1">
      <c r="B720" s="103"/>
      <c r="C720" s="103"/>
      <c r="D720" s="103"/>
      <c r="E720" s="103"/>
      <c r="F720" s="103"/>
    </row>
    <row r="721" ht="18.75" customHeight="1">
      <c r="B721" s="103"/>
      <c r="C721" s="103"/>
      <c r="D721" s="103"/>
      <c r="E721" s="103"/>
      <c r="F721" s="103"/>
    </row>
    <row r="722" ht="18.75" customHeight="1">
      <c r="B722" s="103"/>
      <c r="C722" s="103"/>
      <c r="D722" s="103"/>
      <c r="E722" s="103"/>
      <c r="F722" s="103"/>
    </row>
    <row r="723" ht="18.75" customHeight="1">
      <c r="B723" s="103"/>
      <c r="C723" s="103"/>
      <c r="D723" s="103"/>
      <c r="E723" s="103"/>
      <c r="F723" s="103"/>
    </row>
    <row r="724" ht="18.75" customHeight="1">
      <c r="B724" s="103"/>
      <c r="C724" s="103"/>
      <c r="D724" s="103"/>
      <c r="E724" s="103"/>
      <c r="F724" s="103"/>
    </row>
    <row r="725" ht="18.75" customHeight="1">
      <c r="B725" s="103"/>
      <c r="C725" s="103"/>
      <c r="D725" s="103"/>
      <c r="E725" s="103"/>
      <c r="F725" s="103"/>
    </row>
    <row r="726" ht="18.75" customHeight="1">
      <c r="B726" s="103"/>
      <c r="C726" s="103"/>
      <c r="D726" s="103"/>
      <c r="E726" s="103"/>
      <c r="F726" s="103"/>
    </row>
    <row r="727" ht="18.75" customHeight="1">
      <c r="B727" s="103"/>
      <c r="C727" s="103"/>
      <c r="D727" s="103"/>
      <c r="E727" s="103"/>
      <c r="F727" s="103"/>
    </row>
    <row r="728" ht="18.75" customHeight="1">
      <c r="B728" s="103"/>
      <c r="C728" s="103"/>
      <c r="D728" s="103"/>
      <c r="E728" s="103"/>
      <c r="F728" s="103"/>
    </row>
    <row r="729" ht="18.75" customHeight="1">
      <c r="B729" s="103"/>
      <c r="C729" s="103"/>
      <c r="D729" s="103"/>
      <c r="E729" s="103"/>
      <c r="F729" s="103"/>
    </row>
    <row r="730" ht="18.75" customHeight="1">
      <c r="B730" s="103"/>
      <c r="C730" s="103"/>
      <c r="D730" s="103"/>
      <c r="E730" s="103"/>
      <c r="F730" s="103"/>
    </row>
    <row r="731" ht="18.75" customHeight="1">
      <c r="B731" s="103"/>
      <c r="C731" s="103"/>
      <c r="D731" s="103"/>
      <c r="E731" s="103"/>
      <c r="F731" s="103"/>
    </row>
    <row r="732" ht="18.75" customHeight="1">
      <c r="B732" s="103"/>
      <c r="C732" s="103"/>
      <c r="D732" s="103"/>
      <c r="E732" s="103"/>
      <c r="F732" s="103"/>
    </row>
    <row r="733" ht="18.75" customHeight="1">
      <c r="B733" s="103"/>
      <c r="C733" s="103"/>
      <c r="D733" s="103"/>
      <c r="E733" s="103"/>
      <c r="F733" s="103"/>
    </row>
    <row r="734" ht="18.75" customHeight="1">
      <c r="B734" s="103"/>
      <c r="C734" s="103"/>
      <c r="D734" s="103"/>
      <c r="E734" s="103"/>
      <c r="F734" s="103"/>
    </row>
    <row r="735" ht="18.75" customHeight="1">
      <c r="B735" s="103"/>
      <c r="C735" s="103"/>
      <c r="D735" s="103"/>
      <c r="E735" s="103"/>
      <c r="F735" s="103"/>
    </row>
    <row r="736" ht="18.75" customHeight="1">
      <c r="B736" s="103"/>
      <c r="C736" s="103"/>
      <c r="D736" s="103"/>
      <c r="E736" s="103"/>
      <c r="F736" s="103"/>
    </row>
    <row r="737" ht="18.75" customHeight="1">
      <c r="B737" s="103"/>
      <c r="C737" s="103"/>
      <c r="D737" s="103"/>
      <c r="E737" s="103"/>
      <c r="F737" s="103"/>
    </row>
    <row r="738" ht="18.75" customHeight="1">
      <c r="B738" s="103"/>
      <c r="C738" s="103"/>
      <c r="D738" s="103"/>
      <c r="E738" s="103"/>
      <c r="F738" s="103"/>
    </row>
    <row r="739" ht="18.75" customHeight="1">
      <c r="B739" s="103"/>
      <c r="C739" s="103"/>
      <c r="D739" s="103"/>
      <c r="E739" s="103"/>
      <c r="F739" s="103"/>
    </row>
    <row r="740" ht="18.75" customHeight="1">
      <c r="B740" s="103"/>
      <c r="C740" s="103"/>
      <c r="D740" s="103"/>
      <c r="E740" s="103"/>
      <c r="F740" s="103"/>
    </row>
    <row r="741" ht="18.75" customHeight="1">
      <c r="B741" s="103"/>
      <c r="C741" s="103"/>
      <c r="D741" s="103"/>
      <c r="E741" s="103"/>
      <c r="F741" s="103"/>
    </row>
    <row r="742" ht="18.75" customHeight="1">
      <c r="B742" s="103"/>
      <c r="C742" s="103"/>
      <c r="D742" s="103"/>
      <c r="E742" s="103"/>
      <c r="F742" s="103"/>
    </row>
    <row r="743" ht="18.75" customHeight="1">
      <c r="B743" s="103"/>
      <c r="C743" s="103"/>
      <c r="D743" s="103"/>
      <c r="E743" s="103"/>
      <c r="F743" s="103"/>
    </row>
    <row r="744" ht="18.75" customHeight="1">
      <c r="B744" s="103"/>
      <c r="C744" s="103"/>
      <c r="D744" s="103"/>
      <c r="E744" s="103"/>
      <c r="F744" s="103"/>
    </row>
    <row r="745" ht="18.75" customHeight="1">
      <c r="B745" s="103"/>
      <c r="C745" s="103"/>
      <c r="D745" s="103"/>
      <c r="E745" s="103"/>
      <c r="F745" s="103"/>
    </row>
    <row r="746" ht="18.75" customHeight="1">
      <c r="B746" s="103"/>
      <c r="C746" s="103"/>
      <c r="D746" s="103"/>
      <c r="E746" s="103"/>
      <c r="F746" s="103"/>
    </row>
    <row r="747" ht="18.75" customHeight="1">
      <c r="B747" s="103"/>
      <c r="C747" s="103"/>
      <c r="D747" s="103"/>
      <c r="E747" s="103"/>
      <c r="F747" s="103"/>
    </row>
    <row r="748" ht="18.75" customHeight="1">
      <c r="B748" s="103"/>
      <c r="C748" s="103"/>
      <c r="D748" s="103"/>
      <c r="E748" s="103"/>
      <c r="F748" s="103"/>
    </row>
    <row r="749" ht="18.75" customHeight="1">
      <c r="B749" s="103"/>
      <c r="C749" s="103"/>
      <c r="D749" s="103"/>
      <c r="E749" s="103"/>
      <c r="F749" s="103"/>
    </row>
    <row r="750" ht="18.75" customHeight="1">
      <c r="B750" s="103"/>
      <c r="C750" s="103"/>
      <c r="D750" s="103"/>
      <c r="E750" s="103"/>
      <c r="F750" s="103"/>
    </row>
    <row r="751" ht="18.75" customHeight="1">
      <c r="B751" s="103"/>
      <c r="C751" s="103"/>
      <c r="D751" s="103"/>
      <c r="E751" s="103"/>
      <c r="F751" s="103"/>
    </row>
    <row r="752" ht="18.75" customHeight="1">
      <c r="B752" s="103"/>
      <c r="C752" s="103"/>
      <c r="D752" s="103"/>
      <c r="E752" s="103"/>
      <c r="F752" s="103"/>
    </row>
    <row r="753" ht="18.75" customHeight="1">
      <c r="B753" s="103"/>
      <c r="C753" s="103"/>
      <c r="D753" s="103"/>
      <c r="E753" s="103"/>
      <c r="F753" s="103"/>
    </row>
    <row r="754" ht="18.75" customHeight="1">
      <c r="B754" s="103"/>
      <c r="C754" s="103"/>
      <c r="D754" s="103"/>
      <c r="E754" s="103"/>
      <c r="F754" s="103"/>
    </row>
    <row r="755" ht="18.75" customHeight="1">
      <c r="B755" s="103"/>
      <c r="C755" s="103"/>
      <c r="D755" s="103"/>
      <c r="E755" s="103"/>
      <c r="F755" s="103"/>
    </row>
    <row r="756" ht="18.75" customHeight="1">
      <c r="B756" s="103"/>
      <c r="C756" s="103"/>
      <c r="D756" s="103"/>
      <c r="E756" s="103"/>
      <c r="F756" s="103"/>
    </row>
    <row r="757" ht="18.75" customHeight="1">
      <c r="B757" s="103"/>
      <c r="C757" s="103"/>
      <c r="D757" s="103"/>
      <c r="E757" s="103"/>
      <c r="F757" s="103"/>
    </row>
    <row r="758" ht="18.75" customHeight="1">
      <c r="B758" s="103"/>
      <c r="C758" s="103"/>
      <c r="D758" s="103"/>
      <c r="E758" s="103"/>
      <c r="F758" s="103"/>
    </row>
    <row r="759" ht="18.75" customHeight="1">
      <c r="B759" s="103"/>
      <c r="C759" s="103"/>
      <c r="D759" s="103"/>
      <c r="E759" s="103"/>
      <c r="F759" s="103"/>
    </row>
    <row r="760" ht="18.75" customHeight="1">
      <c r="B760" s="103"/>
      <c r="C760" s="103"/>
      <c r="D760" s="103"/>
      <c r="E760" s="103"/>
      <c r="F760" s="103"/>
    </row>
    <row r="761" ht="18.75" customHeight="1">
      <c r="B761" s="103"/>
      <c r="C761" s="103"/>
      <c r="D761" s="103"/>
      <c r="E761" s="103"/>
      <c r="F761" s="103"/>
    </row>
    <row r="762" ht="18.75" customHeight="1">
      <c r="B762" s="103"/>
      <c r="C762" s="103"/>
      <c r="D762" s="103"/>
      <c r="E762" s="103"/>
      <c r="F762" s="103"/>
    </row>
    <row r="763" ht="18.75" customHeight="1">
      <c r="B763" s="103"/>
      <c r="C763" s="103"/>
      <c r="D763" s="103"/>
      <c r="E763" s="103"/>
      <c r="F763" s="103"/>
    </row>
    <row r="764" ht="18.75" customHeight="1">
      <c r="B764" s="103"/>
      <c r="C764" s="103"/>
      <c r="D764" s="103"/>
      <c r="E764" s="103"/>
      <c r="F764" s="103"/>
    </row>
    <row r="765" ht="18.75" customHeight="1">
      <c r="B765" s="103"/>
      <c r="C765" s="103"/>
      <c r="D765" s="103"/>
      <c r="E765" s="103"/>
      <c r="F765" s="103"/>
    </row>
    <row r="766" ht="18.75" customHeight="1">
      <c r="B766" s="103"/>
      <c r="C766" s="103"/>
      <c r="D766" s="103"/>
      <c r="E766" s="103"/>
      <c r="F766" s="103"/>
    </row>
    <row r="767" ht="18.75" customHeight="1">
      <c r="B767" s="103"/>
      <c r="C767" s="103"/>
      <c r="D767" s="103"/>
      <c r="E767" s="103"/>
      <c r="F767" s="103"/>
    </row>
    <row r="768" ht="18.75" customHeight="1">
      <c r="B768" s="103"/>
      <c r="C768" s="103"/>
      <c r="D768" s="103"/>
      <c r="E768" s="103"/>
      <c r="F768" s="103"/>
    </row>
    <row r="769" ht="18.75" customHeight="1">
      <c r="B769" s="103"/>
      <c r="C769" s="103"/>
      <c r="D769" s="103"/>
      <c r="E769" s="103"/>
      <c r="F769" s="103"/>
    </row>
    <row r="770" ht="18.75" customHeight="1">
      <c r="B770" s="103"/>
      <c r="C770" s="103"/>
      <c r="D770" s="103"/>
      <c r="E770" s="103"/>
      <c r="F770" s="103"/>
    </row>
    <row r="771" ht="18.75" customHeight="1">
      <c r="B771" s="103"/>
      <c r="C771" s="103"/>
      <c r="D771" s="103"/>
      <c r="E771" s="103"/>
      <c r="F771" s="103"/>
    </row>
    <row r="772" ht="18.75" customHeight="1">
      <c r="B772" s="103"/>
      <c r="C772" s="103"/>
      <c r="D772" s="103"/>
      <c r="E772" s="103"/>
      <c r="F772" s="103"/>
    </row>
    <row r="773" ht="18.75" customHeight="1">
      <c r="B773" s="103"/>
      <c r="C773" s="103"/>
      <c r="D773" s="103"/>
      <c r="E773" s="103"/>
      <c r="F773" s="103"/>
    </row>
    <row r="774" ht="18.75" customHeight="1">
      <c r="B774" s="103"/>
      <c r="C774" s="103"/>
      <c r="D774" s="103"/>
      <c r="E774" s="103"/>
      <c r="F774" s="103"/>
    </row>
    <row r="775" ht="18.75" customHeight="1">
      <c r="B775" s="103"/>
      <c r="C775" s="103"/>
      <c r="D775" s="103"/>
      <c r="E775" s="103"/>
      <c r="F775" s="103"/>
    </row>
    <row r="776" ht="18.75" customHeight="1">
      <c r="B776" s="103"/>
      <c r="C776" s="103"/>
      <c r="D776" s="103"/>
      <c r="E776" s="103"/>
      <c r="F776" s="103"/>
    </row>
    <row r="777" ht="18.75" customHeight="1">
      <c r="B777" s="103"/>
      <c r="C777" s="103"/>
      <c r="D777" s="103"/>
      <c r="E777" s="103"/>
      <c r="F777" s="103"/>
    </row>
    <row r="778" ht="18.75" customHeight="1">
      <c r="B778" s="103"/>
      <c r="C778" s="103"/>
      <c r="D778" s="103"/>
      <c r="E778" s="103"/>
      <c r="F778" s="103"/>
    </row>
    <row r="779" ht="18.75" customHeight="1">
      <c r="B779" s="103"/>
      <c r="C779" s="103"/>
      <c r="D779" s="103"/>
      <c r="E779" s="103"/>
      <c r="F779" s="103"/>
    </row>
    <row r="780" ht="18.75" customHeight="1">
      <c r="B780" s="103"/>
      <c r="C780" s="103"/>
      <c r="D780" s="103"/>
      <c r="E780" s="103"/>
      <c r="F780" s="103"/>
    </row>
    <row r="781" ht="18.75" customHeight="1">
      <c r="B781" s="103"/>
      <c r="C781" s="103"/>
      <c r="D781" s="103"/>
      <c r="E781" s="103"/>
      <c r="F781" s="103"/>
    </row>
    <row r="782" ht="18.75" customHeight="1">
      <c r="B782" s="103"/>
      <c r="C782" s="103"/>
      <c r="D782" s="103"/>
      <c r="E782" s="103"/>
      <c r="F782" s="103"/>
    </row>
    <row r="783" ht="18.75" customHeight="1">
      <c r="B783" s="103"/>
      <c r="C783" s="103"/>
      <c r="D783" s="103"/>
      <c r="E783" s="103"/>
      <c r="F783" s="103"/>
    </row>
    <row r="784" ht="18.75" customHeight="1">
      <c r="B784" s="103"/>
      <c r="C784" s="103"/>
      <c r="D784" s="103"/>
      <c r="E784" s="103"/>
      <c r="F784" s="103"/>
    </row>
    <row r="785" ht="18.75" customHeight="1">
      <c r="B785" s="103"/>
      <c r="C785" s="103"/>
      <c r="D785" s="103"/>
      <c r="E785" s="103"/>
      <c r="F785" s="103"/>
    </row>
    <row r="786" ht="18.75" customHeight="1">
      <c r="B786" s="103"/>
      <c r="C786" s="103"/>
      <c r="D786" s="103"/>
      <c r="E786" s="103"/>
      <c r="F786" s="103"/>
    </row>
    <row r="787" ht="18.75" customHeight="1">
      <c r="B787" s="103"/>
      <c r="C787" s="103"/>
      <c r="D787" s="103"/>
      <c r="E787" s="103"/>
      <c r="F787" s="103"/>
    </row>
    <row r="788" ht="18.75" customHeight="1">
      <c r="B788" s="103"/>
      <c r="C788" s="103"/>
      <c r="D788" s="103"/>
      <c r="E788" s="103"/>
      <c r="F788" s="103"/>
    </row>
    <row r="789" ht="18.75" customHeight="1">
      <c r="B789" s="103"/>
      <c r="C789" s="103"/>
      <c r="D789" s="103"/>
      <c r="E789" s="103"/>
      <c r="F789" s="103"/>
    </row>
    <row r="790" ht="18.75" customHeight="1">
      <c r="B790" s="103"/>
      <c r="C790" s="103"/>
      <c r="D790" s="103"/>
      <c r="E790" s="103"/>
      <c r="F790" s="103"/>
    </row>
    <row r="791" ht="18.75" customHeight="1">
      <c r="B791" s="103"/>
      <c r="C791" s="103"/>
      <c r="D791" s="103"/>
      <c r="E791" s="103"/>
      <c r="F791" s="103"/>
    </row>
    <row r="792" ht="18.75" customHeight="1">
      <c r="B792" s="103"/>
      <c r="C792" s="103"/>
      <c r="D792" s="103"/>
      <c r="E792" s="103"/>
      <c r="F792" s="103"/>
    </row>
    <row r="793" ht="18.75" customHeight="1">
      <c r="B793" s="103"/>
      <c r="C793" s="103"/>
      <c r="D793" s="103"/>
      <c r="E793" s="103"/>
      <c r="F793" s="103"/>
    </row>
    <row r="794" ht="18.75" customHeight="1">
      <c r="B794" s="103"/>
      <c r="C794" s="103"/>
      <c r="D794" s="103"/>
      <c r="E794" s="103"/>
      <c r="F794" s="103"/>
    </row>
    <row r="795" ht="18.75" customHeight="1">
      <c r="B795" s="103"/>
      <c r="C795" s="103"/>
      <c r="D795" s="103"/>
      <c r="E795" s="103"/>
      <c r="F795" s="103"/>
    </row>
    <row r="796" ht="18.75" customHeight="1">
      <c r="B796" s="103"/>
      <c r="C796" s="103"/>
      <c r="D796" s="103"/>
      <c r="E796" s="103"/>
      <c r="F796" s="103"/>
    </row>
    <row r="797" ht="18.75" customHeight="1">
      <c r="B797" s="103"/>
      <c r="C797" s="103"/>
      <c r="D797" s="103"/>
      <c r="E797" s="103"/>
      <c r="F797" s="103"/>
    </row>
    <row r="798" ht="18.75" customHeight="1">
      <c r="B798" s="103"/>
      <c r="C798" s="103"/>
      <c r="D798" s="103"/>
      <c r="E798" s="103"/>
      <c r="F798" s="103"/>
    </row>
    <row r="799" ht="18.75" customHeight="1">
      <c r="B799" s="103"/>
      <c r="C799" s="103"/>
      <c r="D799" s="103"/>
      <c r="E799" s="103"/>
      <c r="F799" s="103"/>
    </row>
    <row r="800" ht="18.75" customHeight="1">
      <c r="B800" s="103"/>
      <c r="C800" s="103"/>
      <c r="D800" s="103"/>
      <c r="E800" s="103"/>
      <c r="F800" s="103"/>
    </row>
    <row r="801" ht="18.75" customHeight="1">
      <c r="B801" s="103"/>
      <c r="C801" s="103"/>
      <c r="D801" s="103"/>
      <c r="E801" s="103"/>
      <c r="F801" s="103"/>
    </row>
    <row r="802" ht="18.75" customHeight="1">
      <c r="B802" s="103"/>
      <c r="C802" s="103"/>
      <c r="D802" s="103"/>
      <c r="E802" s="103"/>
      <c r="F802" s="103"/>
    </row>
    <row r="803" ht="18.75" customHeight="1">
      <c r="B803" s="103"/>
      <c r="C803" s="103"/>
      <c r="D803" s="103"/>
      <c r="E803" s="103"/>
      <c r="F803" s="103"/>
    </row>
    <row r="804" ht="18.75" customHeight="1">
      <c r="B804" s="103"/>
      <c r="C804" s="103"/>
      <c r="D804" s="103"/>
      <c r="E804" s="103"/>
      <c r="F804" s="103"/>
    </row>
    <row r="805" ht="18.75" customHeight="1">
      <c r="B805" s="103"/>
      <c r="C805" s="103"/>
      <c r="D805" s="103"/>
      <c r="E805" s="103"/>
      <c r="F805" s="103"/>
    </row>
    <row r="806" ht="18.75" customHeight="1">
      <c r="B806" s="103"/>
      <c r="C806" s="103"/>
      <c r="D806" s="103"/>
      <c r="E806" s="103"/>
      <c r="F806" s="103"/>
    </row>
    <row r="807" ht="18.75" customHeight="1">
      <c r="B807" s="103"/>
      <c r="C807" s="103"/>
      <c r="D807" s="103"/>
      <c r="E807" s="103"/>
      <c r="F807" s="103"/>
    </row>
    <row r="808" ht="18.75" customHeight="1">
      <c r="B808" s="103"/>
      <c r="C808" s="103"/>
      <c r="D808" s="103"/>
      <c r="E808" s="103"/>
      <c r="F808" s="103"/>
    </row>
    <row r="809" ht="18.75" customHeight="1">
      <c r="B809" s="103"/>
      <c r="C809" s="103"/>
      <c r="D809" s="103"/>
      <c r="E809" s="103"/>
      <c r="F809" s="103"/>
    </row>
    <row r="810" ht="18.75" customHeight="1">
      <c r="B810" s="103"/>
      <c r="C810" s="103"/>
      <c r="D810" s="103"/>
      <c r="E810" s="103"/>
      <c r="F810" s="103"/>
    </row>
    <row r="811" ht="18.75" customHeight="1">
      <c r="B811" s="103"/>
      <c r="C811" s="103"/>
      <c r="D811" s="103"/>
      <c r="E811" s="103"/>
      <c r="F811" s="103"/>
    </row>
    <row r="812" ht="18.75" customHeight="1">
      <c r="B812" s="103"/>
      <c r="C812" s="103"/>
      <c r="D812" s="103"/>
      <c r="E812" s="103"/>
      <c r="F812" s="103"/>
    </row>
    <row r="813" ht="18.75" customHeight="1">
      <c r="B813" s="103"/>
      <c r="C813" s="103"/>
      <c r="D813" s="103"/>
      <c r="E813" s="103"/>
      <c r="F813" s="103"/>
    </row>
    <row r="814" ht="18.75" customHeight="1">
      <c r="B814" s="103"/>
      <c r="C814" s="103"/>
      <c r="D814" s="103"/>
      <c r="E814" s="103"/>
      <c r="F814" s="103"/>
    </row>
    <row r="815" ht="18.75" customHeight="1">
      <c r="B815" s="103"/>
      <c r="C815" s="103"/>
      <c r="D815" s="103"/>
      <c r="E815" s="103"/>
      <c r="F815" s="103"/>
    </row>
    <row r="816" ht="18.75" customHeight="1">
      <c r="B816" s="103"/>
      <c r="C816" s="103"/>
      <c r="D816" s="103"/>
      <c r="E816" s="103"/>
      <c r="F816" s="103"/>
    </row>
    <row r="817" ht="18.75" customHeight="1">
      <c r="B817" s="103"/>
      <c r="C817" s="103"/>
      <c r="D817" s="103"/>
      <c r="E817" s="103"/>
      <c r="F817" s="103"/>
    </row>
    <row r="818" ht="18.75" customHeight="1">
      <c r="B818" s="103"/>
      <c r="C818" s="103"/>
      <c r="D818" s="103"/>
      <c r="E818" s="103"/>
      <c r="F818" s="103"/>
    </row>
    <row r="819" ht="18.75" customHeight="1">
      <c r="B819" s="103"/>
      <c r="C819" s="103"/>
      <c r="D819" s="103"/>
      <c r="E819" s="103"/>
      <c r="F819" s="103"/>
    </row>
    <row r="820" ht="18.75" customHeight="1">
      <c r="B820" s="103"/>
      <c r="C820" s="103"/>
      <c r="D820" s="103"/>
      <c r="E820" s="103"/>
      <c r="F820" s="103"/>
    </row>
    <row r="821" ht="18.75" customHeight="1">
      <c r="B821" s="103"/>
      <c r="C821" s="103"/>
      <c r="D821" s="103"/>
      <c r="E821" s="103"/>
      <c r="F821" s="103"/>
    </row>
    <row r="822" ht="18.75" customHeight="1">
      <c r="B822" s="103"/>
      <c r="C822" s="103"/>
      <c r="D822" s="103"/>
      <c r="E822" s="103"/>
      <c r="F822" s="103"/>
    </row>
    <row r="823" ht="18.75" customHeight="1">
      <c r="B823" s="103"/>
      <c r="C823" s="103"/>
      <c r="D823" s="103"/>
      <c r="E823" s="103"/>
      <c r="F823" s="103"/>
    </row>
    <row r="824" ht="18.75" customHeight="1">
      <c r="B824" s="103"/>
      <c r="C824" s="103"/>
      <c r="D824" s="103"/>
      <c r="E824" s="103"/>
      <c r="F824" s="103"/>
    </row>
    <row r="825" ht="18.75" customHeight="1">
      <c r="B825" s="103"/>
      <c r="C825" s="103"/>
      <c r="D825" s="103"/>
      <c r="E825" s="103"/>
      <c r="F825" s="103"/>
    </row>
    <row r="826" ht="18.75" customHeight="1">
      <c r="B826" s="103"/>
      <c r="C826" s="103"/>
      <c r="D826" s="103"/>
      <c r="E826" s="103"/>
      <c r="F826" s="103"/>
    </row>
    <row r="827" ht="18.75" customHeight="1">
      <c r="B827" s="103"/>
      <c r="C827" s="103"/>
      <c r="D827" s="103"/>
      <c r="E827" s="103"/>
      <c r="F827" s="103"/>
    </row>
    <row r="828" ht="18.75" customHeight="1">
      <c r="B828" s="103"/>
      <c r="C828" s="103"/>
      <c r="D828" s="103"/>
      <c r="E828" s="103"/>
      <c r="F828" s="103"/>
    </row>
    <row r="829" ht="18.75" customHeight="1">
      <c r="B829" s="103"/>
      <c r="C829" s="103"/>
      <c r="D829" s="103"/>
      <c r="E829" s="103"/>
      <c r="F829" s="103"/>
    </row>
    <row r="830" ht="18.75" customHeight="1">
      <c r="B830" s="103"/>
      <c r="C830" s="103"/>
      <c r="D830" s="103"/>
      <c r="E830" s="103"/>
      <c r="F830" s="103"/>
    </row>
    <row r="831" ht="18.75" customHeight="1">
      <c r="B831" s="103"/>
      <c r="C831" s="103"/>
      <c r="D831" s="103"/>
      <c r="E831" s="103"/>
      <c r="F831" s="103"/>
    </row>
    <row r="832" ht="18.75" customHeight="1">
      <c r="B832" s="103"/>
      <c r="C832" s="103"/>
      <c r="D832" s="103"/>
      <c r="E832" s="103"/>
      <c r="F832" s="103"/>
    </row>
    <row r="833" ht="18.75" customHeight="1">
      <c r="B833" s="103"/>
      <c r="C833" s="103"/>
      <c r="D833" s="103"/>
      <c r="E833" s="103"/>
      <c r="F833" s="103"/>
    </row>
    <row r="834" ht="18.75" customHeight="1">
      <c r="B834" s="103"/>
      <c r="C834" s="103"/>
      <c r="D834" s="103"/>
      <c r="E834" s="103"/>
      <c r="F834" s="103"/>
    </row>
    <row r="835" ht="18.75" customHeight="1">
      <c r="B835" s="103"/>
      <c r="C835" s="103"/>
      <c r="D835" s="103"/>
      <c r="E835" s="103"/>
      <c r="F835" s="103"/>
    </row>
    <row r="836" ht="18.75" customHeight="1">
      <c r="B836" s="103"/>
      <c r="C836" s="103"/>
      <c r="D836" s="103"/>
      <c r="E836" s="103"/>
      <c r="F836" s="103"/>
    </row>
    <row r="837" ht="18.75" customHeight="1">
      <c r="B837" s="103"/>
      <c r="C837" s="103"/>
      <c r="D837" s="103"/>
      <c r="E837" s="103"/>
      <c r="F837" s="103"/>
    </row>
    <row r="838" ht="18.75" customHeight="1">
      <c r="B838" s="103"/>
      <c r="C838" s="103"/>
      <c r="D838" s="103"/>
      <c r="E838" s="103"/>
      <c r="F838" s="103"/>
    </row>
    <row r="839" ht="18.75" customHeight="1">
      <c r="B839" s="103"/>
      <c r="C839" s="103"/>
      <c r="D839" s="103"/>
      <c r="E839" s="103"/>
      <c r="F839" s="103"/>
    </row>
    <row r="840" ht="18.75" customHeight="1">
      <c r="B840" s="103"/>
      <c r="C840" s="103"/>
      <c r="D840" s="103"/>
      <c r="E840" s="103"/>
      <c r="F840" s="103"/>
    </row>
    <row r="841" ht="18.75" customHeight="1">
      <c r="B841" s="103"/>
      <c r="C841" s="103"/>
      <c r="D841" s="103"/>
      <c r="E841" s="103"/>
      <c r="F841" s="103"/>
    </row>
    <row r="842" ht="18.75" customHeight="1">
      <c r="B842" s="103"/>
      <c r="C842" s="103"/>
      <c r="D842" s="103"/>
      <c r="E842" s="103"/>
      <c r="F842" s="103"/>
    </row>
    <row r="843" ht="18.75" customHeight="1">
      <c r="B843" s="103"/>
      <c r="C843" s="103"/>
      <c r="D843" s="103"/>
      <c r="E843" s="103"/>
      <c r="F843" s="103"/>
    </row>
    <row r="844" ht="18.75" customHeight="1">
      <c r="B844" s="103"/>
      <c r="C844" s="103"/>
      <c r="D844" s="103"/>
      <c r="E844" s="103"/>
      <c r="F844" s="103"/>
    </row>
    <row r="845" ht="18.75" customHeight="1">
      <c r="B845" s="103"/>
      <c r="C845" s="103"/>
      <c r="D845" s="103"/>
      <c r="E845" s="103"/>
      <c r="F845" s="103"/>
    </row>
    <row r="846" ht="18.75" customHeight="1">
      <c r="B846" s="103"/>
      <c r="C846" s="103"/>
      <c r="D846" s="103"/>
      <c r="E846" s="103"/>
      <c r="F846" s="103"/>
    </row>
    <row r="847" ht="18.75" customHeight="1">
      <c r="B847" s="103"/>
      <c r="C847" s="103"/>
      <c r="D847" s="103"/>
      <c r="E847" s="103"/>
      <c r="F847" s="103"/>
    </row>
    <row r="848" ht="18.75" customHeight="1">
      <c r="B848" s="103"/>
      <c r="C848" s="103"/>
      <c r="D848" s="103"/>
      <c r="E848" s="103"/>
      <c r="F848" s="103"/>
    </row>
    <row r="849" ht="18.75" customHeight="1">
      <c r="B849" s="103"/>
      <c r="C849" s="103"/>
      <c r="D849" s="103"/>
      <c r="E849" s="103"/>
      <c r="F849" s="103"/>
    </row>
    <row r="850" ht="18.75" customHeight="1">
      <c r="B850" s="103"/>
      <c r="C850" s="103"/>
      <c r="D850" s="103"/>
      <c r="E850" s="103"/>
      <c r="F850" s="103"/>
    </row>
    <row r="851" ht="18.75" customHeight="1">
      <c r="B851" s="103"/>
      <c r="C851" s="103"/>
      <c r="D851" s="103"/>
      <c r="E851" s="103"/>
      <c r="F851" s="103"/>
    </row>
    <row r="852" ht="18.75" customHeight="1">
      <c r="B852" s="103"/>
      <c r="C852" s="103"/>
      <c r="D852" s="103"/>
      <c r="E852" s="103"/>
      <c r="F852" s="103"/>
    </row>
    <row r="853" ht="18.75" customHeight="1">
      <c r="B853" s="103"/>
      <c r="C853" s="103"/>
      <c r="D853" s="103"/>
      <c r="E853" s="103"/>
      <c r="F853" s="103"/>
    </row>
    <row r="854" ht="18.75" customHeight="1">
      <c r="B854" s="103"/>
      <c r="C854" s="103"/>
      <c r="D854" s="103"/>
      <c r="E854" s="103"/>
      <c r="F854" s="103"/>
    </row>
    <row r="855" ht="18.75" customHeight="1">
      <c r="B855" s="103"/>
      <c r="C855" s="103"/>
      <c r="D855" s="103"/>
      <c r="E855" s="103"/>
      <c r="F855" s="103"/>
    </row>
    <row r="856" ht="18.75" customHeight="1">
      <c r="B856" s="103"/>
      <c r="C856" s="103"/>
      <c r="D856" s="103"/>
      <c r="E856" s="103"/>
      <c r="F856" s="103"/>
    </row>
    <row r="857" ht="18.75" customHeight="1">
      <c r="B857" s="103"/>
      <c r="C857" s="103"/>
      <c r="D857" s="103"/>
      <c r="E857" s="103"/>
      <c r="F857" s="103"/>
    </row>
    <row r="858" ht="18.75" customHeight="1">
      <c r="B858" s="103"/>
      <c r="C858" s="103"/>
      <c r="D858" s="103"/>
      <c r="E858" s="103"/>
      <c r="F858" s="103"/>
    </row>
    <row r="859" ht="18.75" customHeight="1">
      <c r="B859" s="103"/>
      <c r="C859" s="103"/>
      <c r="D859" s="103"/>
      <c r="E859" s="103"/>
      <c r="F859" s="103"/>
    </row>
    <row r="860" ht="18.75" customHeight="1">
      <c r="B860" s="103"/>
      <c r="C860" s="103"/>
      <c r="D860" s="103"/>
      <c r="E860" s="103"/>
      <c r="F860" s="103"/>
    </row>
    <row r="861" ht="18.75" customHeight="1">
      <c r="B861" s="103"/>
      <c r="C861" s="103"/>
      <c r="D861" s="103"/>
      <c r="E861" s="103"/>
      <c r="F861" s="103"/>
    </row>
    <row r="862" ht="18.75" customHeight="1">
      <c r="B862" s="103"/>
      <c r="C862" s="103"/>
      <c r="D862" s="103"/>
      <c r="E862" s="103"/>
      <c r="F862" s="103"/>
    </row>
    <row r="863" ht="18.75" customHeight="1">
      <c r="B863" s="103"/>
      <c r="C863" s="103"/>
      <c r="D863" s="103"/>
      <c r="E863" s="103"/>
      <c r="F863" s="103"/>
    </row>
    <row r="864" ht="18.75" customHeight="1">
      <c r="B864" s="103"/>
      <c r="C864" s="103"/>
      <c r="D864" s="103"/>
      <c r="E864" s="103"/>
      <c r="F864" s="103"/>
    </row>
    <row r="865" ht="18.75" customHeight="1">
      <c r="B865" s="103"/>
      <c r="C865" s="103"/>
      <c r="D865" s="103"/>
      <c r="E865" s="103"/>
      <c r="F865" s="103"/>
    </row>
    <row r="866" ht="18.75" customHeight="1">
      <c r="B866" s="103"/>
      <c r="C866" s="103"/>
      <c r="D866" s="103"/>
      <c r="E866" s="103"/>
      <c r="F866" s="103"/>
    </row>
    <row r="867" ht="18.75" customHeight="1">
      <c r="B867" s="103"/>
      <c r="C867" s="103"/>
      <c r="D867" s="103"/>
      <c r="E867" s="103"/>
      <c r="F867" s="103"/>
    </row>
    <row r="868" ht="18.75" customHeight="1">
      <c r="B868" s="103"/>
      <c r="C868" s="103"/>
      <c r="D868" s="103"/>
      <c r="E868" s="103"/>
      <c r="F868" s="103"/>
    </row>
    <row r="869" ht="18.75" customHeight="1">
      <c r="B869" s="103"/>
      <c r="C869" s="103"/>
      <c r="D869" s="103"/>
      <c r="E869" s="103"/>
      <c r="F869" s="103"/>
    </row>
    <row r="870" ht="18.75" customHeight="1">
      <c r="B870" s="103"/>
      <c r="C870" s="103"/>
      <c r="D870" s="103"/>
      <c r="E870" s="103"/>
      <c r="F870" s="103"/>
    </row>
    <row r="871" ht="18.75" customHeight="1">
      <c r="B871" s="103"/>
      <c r="C871" s="103"/>
      <c r="D871" s="103"/>
      <c r="E871" s="103"/>
      <c r="F871" s="103"/>
    </row>
    <row r="872" ht="18.75" customHeight="1">
      <c r="B872" s="103"/>
      <c r="C872" s="103"/>
      <c r="D872" s="103"/>
      <c r="E872" s="103"/>
      <c r="F872" s="103"/>
    </row>
    <row r="873" ht="18.75" customHeight="1">
      <c r="B873" s="103"/>
      <c r="C873" s="103"/>
      <c r="D873" s="103"/>
      <c r="E873" s="103"/>
      <c r="F873" s="103"/>
    </row>
    <row r="874" ht="18.75" customHeight="1">
      <c r="B874" s="103"/>
      <c r="C874" s="103"/>
      <c r="D874" s="103"/>
      <c r="E874" s="103"/>
      <c r="F874" s="103"/>
    </row>
    <row r="875" ht="18.75" customHeight="1">
      <c r="B875" s="103"/>
      <c r="C875" s="103"/>
      <c r="D875" s="103"/>
      <c r="E875" s="103"/>
      <c r="F875" s="103"/>
    </row>
    <row r="876" ht="18.75" customHeight="1">
      <c r="B876" s="103"/>
      <c r="C876" s="103"/>
      <c r="D876" s="103"/>
      <c r="E876" s="103"/>
      <c r="F876" s="103"/>
    </row>
    <row r="877" ht="18.75" customHeight="1">
      <c r="B877" s="103"/>
      <c r="C877" s="103"/>
      <c r="D877" s="103"/>
      <c r="E877" s="103"/>
      <c r="F877" s="103"/>
    </row>
    <row r="878" ht="18.75" customHeight="1">
      <c r="B878" s="103"/>
      <c r="C878" s="103"/>
      <c r="D878" s="103"/>
      <c r="E878" s="103"/>
      <c r="F878" s="103"/>
    </row>
    <row r="879" ht="18.75" customHeight="1">
      <c r="B879" s="103"/>
      <c r="C879" s="103"/>
      <c r="D879" s="103"/>
      <c r="E879" s="103"/>
      <c r="F879" s="103"/>
    </row>
    <row r="880" ht="18.75" customHeight="1">
      <c r="B880" s="103"/>
      <c r="C880" s="103"/>
      <c r="D880" s="103"/>
      <c r="E880" s="103"/>
      <c r="F880" s="103"/>
    </row>
    <row r="881" ht="18.75" customHeight="1">
      <c r="B881" s="103"/>
      <c r="C881" s="103"/>
      <c r="D881" s="103"/>
      <c r="E881" s="103"/>
      <c r="F881" s="103"/>
    </row>
    <row r="882" ht="18.75" customHeight="1">
      <c r="B882" s="103"/>
      <c r="C882" s="103"/>
      <c r="D882" s="103"/>
      <c r="E882" s="103"/>
      <c r="F882" s="103"/>
    </row>
    <row r="883" ht="18.75" customHeight="1">
      <c r="B883" s="103"/>
      <c r="C883" s="103"/>
      <c r="D883" s="103"/>
      <c r="E883" s="103"/>
      <c r="F883" s="103"/>
    </row>
    <row r="884" ht="18.75" customHeight="1">
      <c r="B884" s="103"/>
      <c r="C884" s="103"/>
      <c r="D884" s="103"/>
      <c r="E884" s="103"/>
      <c r="F884" s="103"/>
    </row>
    <row r="885" ht="18.75" customHeight="1">
      <c r="B885" s="103"/>
      <c r="C885" s="103"/>
      <c r="D885" s="103"/>
      <c r="E885" s="103"/>
      <c r="F885" s="103"/>
    </row>
    <row r="886" ht="18.75" customHeight="1">
      <c r="B886" s="103"/>
      <c r="C886" s="103"/>
      <c r="D886" s="103"/>
      <c r="E886" s="103"/>
      <c r="F886" s="103"/>
    </row>
    <row r="887" ht="18.75" customHeight="1">
      <c r="B887" s="103"/>
      <c r="C887" s="103"/>
      <c r="D887" s="103"/>
      <c r="E887" s="103"/>
      <c r="F887" s="103"/>
    </row>
    <row r="888" ht="18.75" customHeight="1">
      <c r="B888" s="103"/>
      <c r="C888" s="103"/>
      <c r="D888" s="103"/>
      <c r="E888" s="103"/>
      <c r="F888" s="103"/>
    </row>
    <row r="889" ht="18.75" customHeight="1">
      <c r="B889" s="103"/>
      <c r="C889" s="103"/>
      <c r="D889" s="103"/>
      <c r="E889" s="103"/>
      <c r="F889" s="103"/>
    </row>
    <row r="890" ht="18.75" customHeight="1">
      <c r="B890" s="103"/>
      <c r="C890" s="103"/>
      <c r="D890" s="103"/>
      <c r="E890" s="103"/>
      <c r="F890" s="103"/>
    </row>
    <row r="891" ht="18.75" customHeight="1">
      <c r="B891" s="103"/>
      <c r="C891" s="103"/>
      <c r="D891" s="103"/>
      <c r="E891" s="103"/>
      <c r="F891" s="103"/>
    </row>
    <row r="892" ht="18.75" customHeight="1">
      <c r="B892" s="103"/>
      <c r="C892" s="103"/>
      <c r="D892" s="103"/>
      <c r="E892" s="103"/>
      <c r="F892" s="103"/>
    </row>
    <row r="893" ht="18.75" customHeight="1">
      <c r="B893" s="103"/>
      <c r="C893" s="103"/>
      <c r="D893" s="103"/>
      <c r="E893" s="103"/>
      <c r="F893" s="103"/>
    </row>
    <row r="894" ht="18.75" customHeight="1">
      <c r="B894" s="103"/>
      <c r="C894" s="103"/>
      <c r="D894" s="103"/>
      <c r="E894" s="103"/>
      <c r="F894" s="103"/>
    </row>
    <row r="895" ht="18.75" customHeight="1">
      <c r="B895" s="103"/>
      <c r="C895" s="103"/>
      <c r="D895" s="103"/>
      <c r="E895" s="103"/>
      <c r="F895" s="103"/>
    </row>
    <row r="896" ht="18.75" customHeight="1">
      <c r="B896" s="103"/>
      <c r="C896" s="103"/>
      <c r="D896" s="103"/>
      <c r="E896" s="103"/>
      <c r="F896" s="103"/>
    </row>
    <row r="897" ht="18.75" customHeight="1">
      <c r="B897" s="103"/>
      <c r="C897" s="103"/>
      <c r="D897" s="103"/>
      <c r="E897" s="103"/>
      <c r="F897" s="103"/>
    </row>
    <row r="898" ht="18.75" customHeight="1">
      <c r="B898" s="103"/>
      <c r="C898" s="103"/>
      <c r="D898" s="103"/>
      <c r="E898" s="103"/>
      <c r="F898" s="103"/>
    </row>
    <row r="899" ht="18.75" customHeight="1">
      <c r="B899" s="103"/>
      <c r="C899" s="103"/>
      <c r="D899" s="103"/>
      <c r="E899" s="103"/>
      <c r="F899" s="103"/>
    </row>
    <row r="900" ht="18.75" customHeight="1">
      <c r="B900" s="103"/>
      <c r="C900" s="103"/>
      <c r="D900" s="103"/>
      <c r="E900" s="103"/>
      <c r="F900" s="103"/>
    </row>
    <row r="901" ht="18.75" customHeight="1">
      <c r="B901" s="103"/>
      <c r="C901" s="103"/>
      <c r="D901" s="103"/>
      <c r="E901" s="103"/>
      <c r="F901" s="103"/>
    </row>
    <row r="902" ht="18.75" customHeight="1">
      <c r="B902" s="103"/>
      <c r="C902" s="103"/>
      <c r="D902" s="103"/>
      <c r="E902" s="103"/>
      <c r="F902" s="103"/>
    </row>
    <row r="903" ht="18.75" customHeight="1">
      <c r="B903" s="103"/>
      <c r="C903" s="103"/>
      <c r="D903" s="103"/>
      <c r="E903" s="103"/>
      <c r="F903" s="103"/>
    </row>
    <row r="904" ht="18.75" customHeight="1">
      <c r="B904" s="103"/>
      <c r="C904" s="103"/>
      <c r="D904" s="103"/>
      <c r="E904" s="103"/>
      <c r="F904" s="103"/>
    </row>
    <row r="905" ht="18.75" customHeight="1">
      <c r="B905" s="103"/>
      <c r="C905" s="103"/>
      <c r="D905" s="103"/>
      <c r="E905" s="103"/>
      <c r="F905" s="103"/>
    </row>
    <row r="906" ht="18.75" customHeight="1">
      <c r="B906" s="103"/>
      <c r="C906" s="103"/>
      <c r="D906" s="103"/>
      <c r="E906" s="103"/>
      <c r="F906" s="103"/>
    </row>
    <row r="907" ht="18.75" customHeight="1">
      <c r="B907" s="103"/>
      <c r="C907" s="103"/>
      <c r="D907" s="103"/>
      <c r="E907" s="103"/>
      <c r="F907" s="103"/>
    </row>
    <row r="908" ht="18.75" customHeight="1">
      <c r="B908" s="103"/>
      <c r="C908" s="103"/>
      <c r="D908" s="103"/>
      <c r="E908" s="103"/>
      <c r="F908" s="103"/>
    </row>
    <row r="909" ht="18.75" customHeight="1">
      <c r="B909" s="103"/>
      <c r="C909" s="103"/>
      <c r="D909" s="103"/>
      <c r="E909" s="103"/>
      <c r="F909" s="103"/>
    </row>
    <row r="910" ht="18.75" customHeight="1">
      <c r="B910" s="103"/>
      <c r="C910" s="103"/>
      <c r="D910" s="103"/>
      <c r="E910" s="103"/>
      <c r="F910" s="103"/>
    </row>
    <row r="911" ht="18.75" customHeight="1">
      <c r="B911" s="103"/>
      <c r="C911" s="103"/>
      <c r="D911" s="103"/>
      <c r="E911" s="103"/>
      <c r="F911" s="103"/>
    </row>
    <row r="912" ht="18.75" customHeight="1">
      <c r="B912" s="103"/>
      <c r="C912" s="103"/>
      <c r="D912" s="103"/>
      <c r="E912" s="103"/>
      <c r="F912" s="103"/>
    </row>
    <row r="913" ht="18.75" customHeight="1">
      <c r="B913" s="103"/>
      <c r="C913" s="103"/>
      <c r="D913" s="103"/>
      <c r="E913" s="103"/>
      <c r="F913" s="103"/>
    </row>
    <row r="914" ht="18.75" customHeight="1">
      <c r="B914" s="103"/>
      <c r="C914" s="103"/>
      <c r="D914" s="103"/>
      <c r="E914" s="103"/>
      <c r="F914" s="103"/>
    </row>
    <row r="915" ht="18.75" customHeight="1">
      <c r="B915" s="103"/>
      <c r="C915" s="103"/>
      <c r="D915" s="103"/>
      <c r="E915" s="103"/>
      <c r="F915" s="103"/>
    </row>
    <row r="916" ht="18.75" customHeight="1">
      <c r="B916" s="103"/>
      <c r="C916" s="103"/>
      <c r="D916" s="103"/>
      <c r="E916" s="103"/>
      <c r="F916" s="103"/>
    </row>
    <row r="917" ht="18.75" customHeight="1">
      <c r="B917" s="103"/>
      <c r="C917" s="103"/>
      <c r="D917" s="103"/>
      <c r="E917" s="103"/>
      <c r="F917" s="103"/>
    </row>
    <row r="918" ht="18.75" customHeight="1">
      <c r="B918" s="103"/>
      <c r="C918" s="103"/>
      <c r="D918" s="103"/>
      <c r="E918" s="103"/>
      <c r="F918" s="103"/>
    </row>
    <row r="919" ht="18.75" customHeight="1">
      <c r="B919" s="103"/>
      <c r="C919" s="103"/>
      <c r="D919" s="103"/>
      <c r="E919" s="103"/>
      <c r="F919" s="103"/>
    </row>
    <row r="920" ht="18.75" customHeight="1">
      <c r="B920" s="103"/>
      <c r="C920" s="103"/>
      <c r="D920" s="103"/>
      <c r="E920" s="103"/>
      <c r="F920" s="103"/>
    </row>
    <row r="921" ht="18.75" customHeight="1">
      <c r="B921" s="103"/>
      <c r="C921" s="103"/>
      <c r="D921" s="103"/>
      <c r="E921" s="103"/>
      <c r="F921" s="103"/>
    </row>
    <row r="922" ht="18.75" customHeight="1">
      <c r="B922" s="103"/>
      <c r="C922" s="103"/>
      <c r="D922" s="103"/>
      <c r="E922" s="103"/>
      <c r="F922" s="103"/>
    </row>
    <row r="923" ht="18.75" customHeight="1">
      <c r="B923" s="103"/>
      <c r="C923" s="103"/>
      <c r="D923" s="103"/>
      <c r="E923" s="103"/>
      <c r="F923" s="103"/>
    </row>
    <row r="924" ht="18.75" customHeight="1">
      <c r="B924" s="103"/>
      <c r="C924" s="103"/>
      <c r="D924" s="103"/>
      <c r="E924" s="103"/>
      <c r="F924" s="103"/>
    </row>
    <row r="925" ht="18.75" customHeight="1">
      <c r="B925" s="103"/>
      <c r="C925" s="103"/>
      <c r="D925" s="103"/>
      <c r="E925" s="103"/>
      <c r="F925" s="103"/>
    </row>
    <row r="926" ht="18.75" customHeight="1">
      <c r="B926" s="103"/>
      <c r="C926" s="103"/>
      <c r="D926" s="103"/>
      <c r="E926" s="103"/>
      <c r="F926" s="103"/>
    </row>
    <row r="927" ht="18.75" customHeight="1">
      <c r="B927" s="103"/>
      <c r="C927" s="103"/>
      <c r="D927" s="103"/>
      <c r="E927" s="103"/>
      <c r="F927" s="103"/>
    </row>
    <row r="928" ht="18.75" customHeight="1">
      <c r="B928" s="103"/>
      <c r="C928" s="103"/>
      <c r="D928" s="103"/>
      <c r="E928" s="103"/>
      <c r="F928" s="103"/>
    </row>
    <row r="929" ht="18.75" customHeight="1">
      <c r="B929" s="103"/>
      <c r="C929" s="103"/>
      <c r="D929" s="103"/>
      <c r="E929" s="103"/>
      <c r="F929" s="103"/>
    </row>
    <row r="930" ht="18.75" customHeight="1">
      <c r="B930" s="103"/>
      <c r="C930" s="103"/>
      <c r="D930" s="103"/>
      <c r="E930" s="103"/>
      <c r="F930" s="103"/>
    </row>
    <row r="931" ht="18.75" customHeight="1">
      <c r="B931" s="103"/>
      <c r="C931" s="103"/>
      <c r="D931" s="103"/>
      <c r="E931" s="103"/>
      <c r="F931" s="103"/>
    </row>
    <row r="932" ht="18.75" customHeight="1">
      <c r="B932" s="103"/>
      <c r="C932" s="103"/>
      <c r="D932" s="103"/>
      <c r="E932" s="103"/>
      <c r="F932" s="103"/>
    </row>
    <row r="933" ht="18.75" customHeight="1">
      <c r="B933" s="103"/>
      <c r="C933" s="103"/>
      <c r="D933" s="103"/>
      <c r="E933" s="103"/>
      <c r="F933" s="103"/>
    </row>
    <row r="934" ht="18.75" customHeight="1">
      <c r="B934" s="103"/>
      <c r="C934" s="103"/>
      <c r="D934" s="103"/>
      <c r="E934" s="103"/>
      <c r="F934" s="103"/>
    </row>
    <row r="935" ht="18.75" customHeight="1">
      <c r="B935" s="103"/>
      <c r="C935" s="103"/>
      <c r="D935" s="103"/>
      <c r="E935" s="103"/>
      <c r="F935" s="103"/>
    </row>
    <row r="936" ht="18.75" customHeight="1">
      <c r="B936" s="103"/>
      <c r="C936" s="103"/>
      <c r="D936" s="103"/>
      <c r="E936" s="103"/>
      <c r="F936" s="103"/>
    </row>
    <row r="937" ht="18.75" customHeight="1">
      <c r="B937" s="103"/>
      <c r="C937" s="103"/>
      <c r="D937" s="103"/>
      <c r="E937" s="103"/>
      <c r="F937" s="103"/>
    </row>
    <row r="938" ht="18.75" customHeight="1">
      <c r="B938" s="103"/>
      <c r="C938" s="103"/>
      <c r="D938" s="103"/>
      <c r="E938" s="103"/>
      <c r="F938" s="103"/>
    </row>
    <row r="939" ht="18.75" customHeight="1">
      <c r="B939" s="103"/>
      <c r="C939" s="103"/>
      <c r="D939" s="103"/>
      <c r="E939" s="103"/>
      <c r="F939" s="103"/>
    </row>
    <row r="940" ht="18.75" customHeight="1">
      <c r="B940" s="103"/>
      <c r="C940" s="103"/>
      <c r="D940" s="103"/>
      <c r="E940" s="103"/>
      <c r="F940" s="103"/>
    </row>
    <row r="941" ht="18.75" customHeight="1">
      <c r="B941" s="103"/>
      <c r="C941" s="103"/>
      <c r="D941" s="103"/>
      <c r="E941" s="103"/>
      <c r="F941" s="103"/>
    </row>
    <row r="942" ht="18.75" customHeight="1">
      <c r="B942" s="103"/>
      <c r="C942" s="103"/>
      <c r="D942" s="103"/>
      <c r="E942" s="103"/>
      <c r="F942" s="103"/>
    </row>
    <row r="943" ht="18.75" customHeight="1">
      <c r="B943" s="103"/>
      <c r="C943" s="103"/>
      <c r="D943" s="103"/>
      <c r="E943" s="103"/>
      <c r="F943" s="103"/>
    </row>
    <row r="944" ht="18.75" customHeight="1">
      <c r="B944" s="103"/>
      <c r="C944" s="103"/>
      <c r="D944" s="103"/>
      <c r="E944" s="103"/>
      <c r="F944" s="103"/>
    </row>
    <row r="945" ht="18.75" customHeight="1">
      <c r="B945" s="103"/>
      <c r="C945" s="103"/>
      <c r="D945" s="103"/>
      <c r="E945" s="103"/>
      <c r="F945" s="103"/>
    </row>
    <row r="946" ht="18.75" customHeight="1">
      <c r="B946" s="103"/>
      <c r="C946" s="103"/>
      <c r="D946" s="103"/>
      <c r="E946" s="103"/>
      <c r="F946" s="103"/>
    </row>
    <row r="947" ht="18.75" customHeight="1">
      <c r="B947" s="103"/>
      <c r="C947" s="103"/>
      <c r="D947" s="103"/>
      <c r="E947" s="103"/>
      <c r="F947" s="103"/>
    </row>
    <row r="948" ht="18.75" customHeight="1">
      <c r="B948" s="103"/>
      <c r="C948" s="103"/>
      <c r="D948" s="103"/>
      <c r="E948" s="103"/>
      <c r="F948" s="103"/>
    </row>
    <row r="949" ht="18.75" customHeight="1">
      <c r="B949" s="103"/>
      <c r="C949" s="103"/>
      <c r="D949" s="103"/>
      <c r="E949" s="103"/>
      <c r="F949" s="103"/>
    </row>
    <row r="950" ht="18.75" customHeight="1">
      <c r="B950" s="103"/>
      <c r="C950" s="103"/>
      <c r="D950" s="103"/>
      <c r="E950" s="103"/>
      <c r="F950" s="103"/>
    </row>
    <row r="951" ht="18.75" customHeight="1">
      <c r="B951" s="103"/>
      <c r="C951" s="103"/>
      <c r="D951" s="103"/>
      <c r="E951" s="103"/>
      <c r="F951" s="103"/>
    </row>
    <row r="952" ht="18.75" customHeight="1">
      <c r="B952" s="103"/>
      <c r="C952" s="103"/>
      <c r="D952" s="103"/>
      <c r="E952" s="103"/>
      <c r="F952" s="103"/>
    </row>
    <row r="953" ht="18.75" customHeight="1">
      <c r="B953" s="103"/>
      <c r="C953" s="103"/>
      <c r="D953" s="103"/>
      <c r="E953" s="103"/>
      <c r="F953" s="103"/>
    </row>
    <row r="954" ht="18.75" customHeight="1">
      <c r="B954" s="103"/>
      <c r="C954" s="103"/>
      <c r="D954" s="103"/>
      <c r="E954" s="103"/>
      <c r="F954" s="103"/>
    </row>
    <row r="955" ht="18.75" customHeight="1">
      <c r="B955" s="103"/>
      <c r="C955" s="103"/>
      <c r="D955" s="103"/>
      <c r="E955" s="103"/>
      <c r="F955" s="103"/>
    </row>
    <row r="956" ht="18.75" customHeight="1">
      <c r="B956" s="103"/>
      <c r="C956" s="103"/>
      <c r="D956" s="103"/>
      <c r="E956" s="103"/>
      <c r="F956" s="103"/>
    </row>
    <row r="957" ht="18.75" customHeight="1">
      <c r="B957" s="103"/>
      <c r="C957" s="103"/>
      <c r="D957" s="103"/>
      <c r="E957" s="103"/>
      <c r="F957" s="103"/>
    </row>
    <row r="958" ht="18.75" customHeight="1">
      <c r="B958" s="103"/>
      <c r="C958" s="103"/>
      <c r="D958" s="103"/>
      <c r="E958" s="103"/>
      <c r="F958" s="103"/>
    </row>
    <row r="959" ht="18.75" customHeight="1">
      <c r="B959" s="103"/>
      <c r="C959" s="103"/>
      <c r="D959" s="103"/>
      <c r="E959" s="103"/>
      <c r="F959" s="103"/>
    </row>
    <row r="960" ht="18.75" customHeight="1">
      <c r="B960" s="103"/>
      <c r="C960" s="103"/>
      <c r="D960" s="103"/>
      <c r="E960" s="103"/>
      <c r="F960" s="103"/>
    </row>
    <row r="961" ht="18.75" customHeight="1">
      <c r="B961" s="103"/>
      <c r="C961" s="103"/>
      <c r="D961" s="103"/>
      <c r="E961" s="103"/>
      <c r="F961" s="103"/>
    </row>
    <row r="962" ht="18.75" customHeight="1">
      <c r="B962" s="103"/>
      <c r="C962" s="103"/>
      <c r="D962" s="103"/>
      <c r="E962" s="103"/>
      <c r="F962" s="103"/>
    </row>
    <row r="963" ht="18.75" customHeight="1">
      <c r="B963" s="103"/>
      <c r="C963" s="103"/>
      <c r="D963" s="103"/>
      <c r="E963" s="103"/>
      <c r="F963" s="103"/>
    </row>
    <row r="964" ht="18.75" customHeight="1">
      <c r="B964" s="103"/>
      <c r="C964" s="103"/>
      <c r="D964" s="103"/>
      <c r="E964" s="103"/>
      <c r="F964" s="103"/>
    </row>
    <row r="965" ht="18.75" customHeight="1">
      <c r="B965" s="103"/>
      <c r="C965" s="103"/>
      <c r="D965" s="103"/>
      <c r="E965" s="103"/>
      <c r="F965" s="103"/>
    </row>
    <row r="966" ht="18.75" customHeight="1">
      <c r="B966" s="103"/>
      <c r="C966" s="103"/>
      <c r="D966" s="103"/>
      <c r="E966" s="103"/>
      <c r="F966" s="103"/>
    </row>
    <row r="967" ht="18.75" customHeight="1">
      <c r="B967" s="103"/>
      <c r="C967" s="103"/>
      <c r="D967" s="103"/>
      <c r="E967" s="103"/>
      <c r="F967" s="103"/>
    </row>
    <row r="968" ht="18.75" customHeight="1">
      <c r="B968" s="103"/>
      <c r="C968" s="103"/>
      <c r="D968" s="103"/>
      <c r="E968" s="103"/>
      <c r="F968" s="103"/>
    </row>
    <row r="969" ht="18.75" customHeight="1">
      <c r="B969" s="103"/>
      <c r="C969" s="103"/>
      <c r="D969" s="103"/>
      <c r="E969" s="103"/>
      <c r="F969" s="103"/>
    </row>
    <row r="970" ht="18.75" customHeight="1">
      <c r="B970" s="103"/>
      <c r="C970" s="103"/>
      <c r="D970" s="103"/>
      <c r="E970" s="103"/>
      <c r="F970" s="103"/>
    </row>
    <row r="971" ht="18.75" customHeight="1">
      <c r="B971" s="103"/>
      <c r="C971" s="103"/>
      <c r="D971" s="103"/>
      <c r="E971" s="103"/>
      <c r="F971" s="103"/>
    </row>
    <row r="972" ht="18.75" customHeight="1">
      <c r="B972" s="103"/>
      <c r="C972" s="103"/>
      <c r="D972" s="103"/>
      <c r="E972" s="103"/>
      <c r="F972" s="103"/>
    </row>
    <row r="973" ht="18.75" customHeight="1">
      <c r="B973" s="103"/>
      <c r="C973" s="103"/>
      <c r="D973" s="103"/>
      <c r="E973" s="103"/>
      <c r="F973" s="103"/>
    </row>
    <row r="974" ht="18.75" customHeight="1">
      <c r="B974" s="103"/>
      <c r="C974" s="103"/>
      <c r="D974" s="103"/>
      <c r="E974" s="103"/>
      <c r="F974" s="103"/>
    </row>
    <row r="975" ht="18.75" customHeight="1">
      <c r="B975" s="103"/>
      <c r="C975" s="103"/>
      <c r="D975" s="103"/>
      <c r="E975" s="103"/>
      <c r="F975" s="103"/>
    </row>
    <row r="976" ht="18.75" customHeight="1">
      <c r="B976" s="103"/>
      <c r="C976" s="103"/>
      <c r="D976" s="103"/>
      <c r="E976" s="103"/>
      <c r="F976" s="103"/>
    </row>
    <row r="977" ht="18.75" customHeight="1">
      <c r="B977" s="103"/>
      <c r="C977" s="103"/>
      <c r="D977" s="103"/>
      <c r="E977" s="103"/>
      <c r="F977" s="103"/>
    </row>
    <row r="978" ht="18.75" customHeight="1">
      <c r="B978" s="103"/>
      <c r="C978" s="103"/>
      <c r="D978" s="103"/>
      <c r="E978" s="103"/>
      <c r="F978" s="103"/>
    </row>
    <row r="979" ht="18.75" customHeight="1">
      <c r="B979" s="103"/>
      <c r="C979" s="103"/>
      <c r="D979" s="103"/>
      <c r="E979" s="103"/>
      <c r="F979" s="103"/>
    </row>
    <row r="980" ht="18.75" customHeight="1">
      <c r="B980" s="103"/>
      <c r="C980" s="103"/>
      <c r="D980" s="103"/>
      <c r="E980" s="103"/>
      <c r="F980" s="103"/>
    </row>
    <row r="981" ht="18.75" customHeight="1">
      <c r="B981" s="103"/>
      <c r="C981" s="103"/>
      <c r="D981" s="103"/>
      <c r="E981" s="103"/>
      <c r="F981" s="103"/>
    </row>
    <row r="982" ht="18.75" customHeight="1">
      <c r="B982" s="103"/>
      <c r="C982" s="103"/>
      <c r="D982" s="103"/>
      <c r="E982" s="103"/>
      <c r="F982" s="103"/>
    </row>
    <row r="983" ht="18.75" customHeight="1">
      <c r="B983" s="103"/>
      <c r="C983" s="103"/>
      <c r="D983" s="103"/>
      <c r="E983" s="103"/>
      <c r="F983" s="103"/>
    </row>
    <row r="984" ht="18.75" customHeight="1">
      <c r="B984" s="103"/>
      <c r="C984" s="103"/>
      <c r="D984" s="103"/>
      <c r="E984" s="103"/>
      <c r="F984" s="103"/>
    </row>
    <row r="985" ht="18.75" customHeight="1">
      <c r="B985" s="103"/>
      <c r="C985" s="103"/>
      <c r="D985" s="103"/>
      <c r="E985" s="103"/>
      <c r="F985" s="103"/>
    </row>
    <row r="986" ht="18.75" customHeight="1">
      <c r="B986" s="103"/>
      <c r="C986" s="103"/>
      <c r="D986" s="103"/>
      <c r="E986" s="103"/>
      <c r="F986" s="103"/>
    </row>
    <row r="987" ht="18.75" customHeight="1">
      <c r="B987" s="103"/>
      <c r="C987" s="103"/>
      <c r="D987" s="103"/>
      <c r="E987" s="103"/>
      <c r="F987" s="103"/>
    </row>
    <row r="988" ht="18.75" customHeight="1">
      <c r="B988" s="103"/>
      <c r="C988" s="103"/>
      <c r="D988" s="103"/>
      <c r="E988" s="103"/>
      <c r="F988" s="103"/>
    </row>
    <row r="989" ht="18.75" customHeight="1">
      <c r="B989" s="103"/>
      <c r="C989" s="103"/>
      <c r="D989" s="103"/>
      <c r="E989" s="103"/>
      <c r="F989" s="103"/>
    </row>
    <row r="990" ht="18.75" customHeight="1">
      <c r="B990" s="103"/>
      <c r="C990" s="103"/>
      <c r="D990" s="103"/>
      <c r="E990" s="103"/>
      <c r="F990" s="103"/>
    </row>
    <row r="991" ht="18.75" customHeight="1">
      <c r="B991" s="103"/>
      <c r="C991" s="103"/>
      <c r="D991" s="103"/>
      <c r="E991" s="103"/>
      <c r="F991" s="103"/>
    </row>
    <row r="992" ht="18.75" customHeight="1">
      <c r="B992" s="103"/>
      <c r="C992" s="103"/>
      <c r="D992" s="103"/>
      <c r="E992" s="103"/>
      <c r="F992" s="103"/>
    </row>
    <row r="993" ht="18.75" customHeight="1">
      <c r="B993" s="103"/>
      <c r="C993" s="103"/>
      <c r="D993" s="103"/>
      <c r="E993" s="103"/>
      <c r="F993" s="103"/>
    </row>
    <row r="994" ht="18.75" customHeight="1">
      <c r="B994" s="103"/>
      <c r="C994" s="103"/>
      <c r="D994" s="103"/>
      <c r="E994" s="103"/>
      <c r="F994" s="103"/>
    </row>
    <row r="995" ht="18.75" customHeight="1">
      <c r="B995" s="103"/>
      <c r="C995" s="103"/>
      <c r="D995" s="103"/>
      <c r="E995" s="103"/>
      <c r="F995" s="103"/>
    </row>
    <row r="996" ht="18.75" customHeight="1">
      <c r="B996" s="103"/>
      <c r="C996" s="103"/>
      <c r="D996" s="103"/>
      <c r="E996" s="103"/>
      <c r="F996" s="103"/>
    </row>
    <row r="997" ht="18.75" customHeight="1">
      <c r="B997" s="103"/>
      <c r="C997" s="103"/>
      <c r="D997" s="103"/>
      <c r="E997" s="103"/>
      <c r="F997" s="103"/>
    </row>
    <row r="998" ht="18.75" customHeight="1">
      <c r="B998" s="103"/>
      <c r="C998" s="103"/>
      <c r="D998" s="103"/>
      <c r="E998" s="103"/>
      <c r="F998" s="103"/>
    </row>
    <row r="999" ht="18.75" customHeight="1">
      <c r="B999" s="103"/>
      <c r="C999" s="103"/>
      <c r="D999" s="103"/>
      <c r="E999" s="103"/>
      <c r="F999" s="103"/>
    </row>
    <row r="1000" ht="18.75" customHeight="1">
      <c r="B1000" s="103"/>
      <c r="C1000" s="103"/>
      <c r="D1000" s="103"/>
      <c r="E1000" s="103"/>
      <c r="F1000" s="103"/>
    </row>
  </sheetData>
  <mergeCells count="3">
    <mergeCell ref="G2:M2"/>
    <mergeCell ref="N2:Y2"/>
    <mergeCell ref="E4:Y4"/>
  </mergeCells>
  <conditionalFormatting sqref="F5:V17">
    <cfRule type="cellIs" dxfId="0" priority="1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10.56"/>
    <col customWidth="1" min="2" max="2" width="30.33"/>
    <col customWidth="1" min="3" max="3" width="52.44"/>
    <col customWidth="1" min="4" max="10" width="10.56"/>
    <col customWidth="1" min="11" max="11" width="11.78"/>
    <col customWidth="1" min="12" max="26" width="10.56"/>
  </cols>
  <sheetData>
    <row r="1" ht="15.75" customHeight="1"/>
    <row r="2" ht="15.75" customHeight="1">
      <c r="F2" s="2">
        <v>2025.0</v>
      </c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5.75" customHeight="1">
      <c r="A3" s="329"/>
      <c r="B3" s="329"/>
      <c r="C3" s="329"/>
      <c r="D3" s="329"/>
      <c r="E3" s="36" t="s">
        <v>0</v>
      </c>
      <c r="F3" s="36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21" t="s">
        <v>9</v>
      </c>
      <c r="O3" s="24" t="s">
        <v>10</v>
      </c>
      <c r="P3" s="24" t="s">
        <v>11</v>
      </c>
      <c r="Q3" s="24" t="s">
        <v>0</v>
      </c>
      <c r="R3" s="24" t="s">
        <v>1</v>
      </c>
      <c r="S3" s="24" t="s">
        <v>2</v>
      </c>
      <c r="T3" s="24" t="s">
        <v>3</v>
      </c>
      <c r="U3" s="24" t="s">
        <v>4</v>
      </c>
      <c r="V3" s="23" t="s">
        <v>5</v>
      </c>
      <c r="W3" s="399" t="s">
        <v>6</v>
      </c>
      <c r="X3" s="399" t="s">
        <v>7</v>
      </c>
      <c r="Y3" s="323" t="s">
        <v>8</v>
      </c>
      <c r="Z3" s="329"/>
    </row>
    <row r="4" ht="15.75" customHeight="1">
      <c r="B4" s="43" t="s">
        <v>29</v>
      </c>
      <c r="C4" s="122" t="s">
        <v>57</v>
      </c>
      <c r="D4" s="123" t="s">
        <v>21</v>
      </c>
      <c r="E4" s="50" t="s">
        <v>22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5"/>
    </row>
    <row r="5" ht="15.75" customHeight="1">
      <c r="B5" s="55" t="s">
        <v>60</v>
      </c>
      <c r="C5" s="68" t="s">
        <v>62</v>
      </c>
      <c r="D5" s="402">
        <v>0.0</v>
      </c>
      <c r="E5" s="369" t="str">
        <f t="array" ref="E5:E32">+'Urb MCS'!E22:E49</f>
        <v/>
      </c>
      <c r="F5" s="369" t="str">
        <f t="array" ref="F5:F32">+'Urb MCS'!F22:F49</f>
        <v/>
      </c>
      <c r="G5" s="369" t="str">
        <f>+'Urb MCS'!G22</f>
        <v/>
      </c>
      <c r="H5" s="371" t="str">
        <f>+'Urb MCS'!H22</f>
        <v/>
      </c>
      <c r="I5" s="371" t="str">
        <f>+'Urb MCS'!I22</f>
        <v/>
      </c>
      <c r="J5" s="371" t="str">
        <f>+'Urb MCS'!J22</f>
        <v/>
      </c>
      <c r="K5" s="371" t="str">
        <f>+'Urb MCS'!K22</f>
        <v/>
      </c>
      <c r="L5" s="371" t="str">
        <f>+'Urb MCS'!L22</f>
        <v/>
      </c>
      <c r="M5" s="371" t="str">
        <f>+'Urb MCS'!M22</f>
        <v/>
      </c>
      <c r="N5" s="371" t="str">
        <f>+'Urb MCS'!N22</f>
        <v/>
      </c>
      <c r="O5" s="371" t="str">
        <f>+'Urb MCS'!O22</f>
        <v/>
      </c>
      <c r="P5" s="371" t="str">
        <f>+'Urb MCS'!P22</f>
        <v/>
      </c>
      <c r="Q5" s="371" t="str">
        <f>+'Urb MCS'!Q22</f>
        <v/>
      </c>
      <c r="R5" s="371" t="str">
        <f>+'Urb MCS'!R22</f>
        <v/>
      </c>
      <c r="S5" s="371" t="str">
        <f>+'Urb MCS'!S22</f>
        <v/>
      </c>
      <c r="T5" s="371" t="str">
        <f>+'Urb MCS'!T22</f>
        <v/>
      </c>
      <c r="U5" s="371" t="str">
        <f>+'Urb MCS'!U22</f>
        <v/>
      </c>
      <c r="V5" s="374" t="str">
        <f>+'Urb MCS'!V22</f>
        <v/>
      </c>
      <c r="W5" s="374" t="str">
        <f t="array" ref="W5:W32">+'Urb MCS'!X22:X49</f>
        <v/>
      </c>
      <c r="X5" s="374" t="str">
        <f t="array" ref="X5:X32">+'Urb MCS'!Y22:Y49</f>
        <v/>
      </c>
      <c r="Y5" s="403" t="str">
        <f t="array" ref="Y5:Y32">+'Urb MCS'!Z22:Z49</f>
        <v/>
      </c>
    </row>
    <row r="6" ht="15.75" customHeight="1">
      <c r="B6" s="67">
        <v>116.0</v>
      </c>
      <c r="C6" s="68" t="s">
        <v>64</v>
      </c>
      <c r="D6" s="402">
        <v>0.0</v>
      </c>
      <c r="E6" s="369"/>
      <c r="F6" s="369"/>
      <c r="G6" s="369" t="str">
        <f>+'Urb MCS'!G23</f>
        <v/>
      </c>
      <c r="H6" s="371" t="str">
        <f>+'Urb MCS'!H23</f>
        <v/>
      </c>
      <c r="I6" s="371" t="str">
        <f>+'Urb MCS'!I23</f>
        <v/>
      </c>
      <c r="J6" s="371" t="str">
        <f>+'Urb MCS'!J23</f>
        <v/>
      </c>
      <c r="K6" s="371" t="str">
        <f>+'Urb MCS'!K23</f>
        <v/>
      </c>
      <c r="L6" s="371" t="str">
        <f>+'Urb MCS'!L23</f>
        <v/>
      </c>
      <c r="M6" s="371" t="str">
        <f>+'Urb MCS'!M23</f>
        <v/>
      </c>
      <c r="N6" s="371" t="str">
        <f>+'Urb MCS'!N23</f>
        <v/>
      </c>
      <c r="O6" s="371" t="str">
        <f>+'Urb MCS'!O23</f>
        <v/>
      </c>
      <c r="P6" s="371" t="str">
        <f>+'Urb MCS'!P23</f>
        <v/>
      </c>
      <c r="Q6" s="371" t="str">
        <f>+'Urb MCS'!Q23</f>
        <v/>
      </c>
      <c r="R6" s="371" t="str">
        <f>+'Urb MCS'!R23</f>
        <v/>
      </c>
      <c r="S6" s="371" t="str">
        <f>+'Urb MCS'!S23</f>
        <v/>
      </c>
      <c r="T6" s="371" t="str">
        <f>+'Urb MCS'!T23</f>
        <v/>
      </c>
      <c r="U6" s="371" t="str">
        <f>+'Urb MCS'!U23</f>
        <v/>
      </c>
      <c r="V6" s="374" t="str">
        <f>+'Urb MCS'!V23</f>
        <v/>
      </c>
      <c r="W6" s="374"/>
      <c r="X6" s="374"/>
      <c r="Y6" s="403"/>
    </row>
    <row r="7" ht="15.75" customHeight="1">
      <c r="B7" s="67" t="s">
        <v>67</v>
      </c>
      <c r="C7" s="68" t="s">
        <v>68</v>
      </c>
      <c r="D7" s="404">
        <v>70.0</v>
      </c>
      <c r="E7" s="405"/>
      <c r="F7" s="405"/>
      <c r="G7" s="186">
        <f>+'Urb MCS'!G24</f>
        <v>70</v>
      </c>
      <c r="H7" s="364">
        <f>+'Urb MCS'!H24</f>
        <v>70</v>
      </c>
      <c r="I7" s="364">
        <f>+'Urb MCS'!I24</f>
        <v>70</v>
      </c>
      <c r="J7" s="364">
        <f>+'Urb MCS'!J24</f>
        <v>70</v>
      </c>
      <c r="K7" s="364">
        <f>+'Urb MCS'!K24</f>
        <v>70</v>
      </c>
      <c r="L7" s="364">
        <f>+'Urb MCS'!L24</f>
        <v>70</v>
      </c>
      <c r="M7" s="364">
        <f>+'Urb MCS'!M24</f>
        <v>70</v>
      </c>
      <c r="N7" s="364">
        <f>+'Urb MCS'!N24</f>
        <v>70</v>
      </c>
      <c r="O7" s="364">
        <f>+'Urb MCS'!O24</f>
        <v>70</v>
      </c>
      <c r="P7" s="364">
        <f>+'Urb MCS'!P24</f>
        <v>70</v>
      </c>
      <c r="Q7" s="364">
        <f>+'Urb MCS'!Q24</f>
        <v>70</v>
      </c>
      <c r="R7" s="364">
        <f>+'Urb MCS'!R24</f>
        <v>70</v>
      </c>
      <c r="S7" s="364">
        <f>+'Urb MCS'!S24</f>
        <v>70</v>
      </c>
      <c r="T7" s="364" t="str">
        <f>+'Urb MCS'!T24</f>
        <v/>
      </c>
      <c r="U7" s="364" t="str">
        <f>+'Urb MCS'!U24</f>
        <v/>
      </c>
      <c r="V7" s="365" t="str">
        <f>+'Urb MCS'!V24</f>
        <v/>
      </c>
      <c r="W7" s="365"/>
      <c r="X7" s="365"/>
      <c r="Y7" s="406"/>
    </row>
    <row r="8" ht="15.75" customHeight="1">
      <c r="B8" s="67" t="s">
        <v>71</v>
      </c>
      <c r="C8" s="68" t="s">
        <v>72</v>
      </c>
      <c r="D8" s="404">
        <v>70.0</v>
      </c>
      <c r="E8" s="405"/>
      <c r="F8" s="405"/>
      <c r="G8" s="186">
        <f>+'Urb MCS'!G25</f>
        <v>70</v>
      </c>
      <c r="H8" s="364">
        <f>+'Urb MCS'!H25</f>
        <v>70</v>
      </c>
      <c r="I8" s="364">
        <f>+'Urb MCS'!I25</f>
        <v>70</v>
      </c>
      <c r="J8" s="364">
        <f>+'Urb MCS'!J25</f>
        <v>70</v>
      </c>
      <c r="K8" s="364">
        <f>+'Urb MCS'!K25</f>
        <v>70</v>
      </c>
      <c r="L8" s="364">
        <f>+'Urb MCS'!L25</f>
        <v>70</v>
      </c>
      <c r="M8" s="364">
        <f>+'Urb MCS'!M25</f>
        <v>70</v>
      </c>
      <c r="N8" s="364">
        <f>+'Urb MCS'!N25</f>
        <v>70</v>
      </c>
      <c r="O8" s="364">
        <f>+'Urb MCS'!O25</f>
        <v>70</v>
      </c>
      <c r="P8" s="364">
        <f>+'Urb MCS'!P25</f>
        <v>70</v>
      </c>
      <c r="Q8" s="364">
        <f>+'Urb MCS'!Q25</f>
        <v>70</v>
      </c>
      <c r="R8" s="364">
        <f>+'Urb MCS'!R25</f>
        <v>70</v>
      </c>
      <c r="S8" s="364">
        <f>+'Urb MCS'!S25</f>
        <v>70</v>
      </c>
      <c r="T8" s="364">
        <f>+'Urb MCS'!T25</f>
        <v>70</v>
      </c>
      <c r="U8" s="364">
        <f>+'Urb MCS'!U25</f>
        <v>70</v>
      </c>
      <c r="V8" s="365">
        <f>+'Urb MCS'!V25</f>
        <v>70</v>
      </c>
      <c r="W8" s="365"/>
      <c r="X8" s="365"/>
      <c r="Y8" s="406"/>
    </row>
    <row r="9" ht="15.75" customHeight="1">
      <c r="B9" s="67">
        <v>131.0</v>
      </c>
      <c r="C9" s="68" t="s">
        <v>74</v>
      </c>
      <c r="D9" s="404">
        <v>70.0</v>
      </c>
      <c r="E9" s="405"/>
      <c r="F9" s="405"/>
      <c r="G9" s="186">
        <f>+'Urb MCS'!G26</f>
        <v>60</v>
      </c>
      <c r="H9" s="364">
        <f>+'Urb MCS'!H26</f>
        <v>60</v>
      </c>
      <c r="I9" s="364">
        <f>+'Urb MCS'!I26</f>
        <v>60</v>
      </c>
      <c r="J9" s="364">
        <f>+'Urb MCS'!J26</f>
        <v>60</v>
      </c>
      <c r="K9" s="364">
        <f>+'Urb MCS'!K26</f>
        <v>60</v>
      </c>
      <c r="L9" s="364">
        <f>+'Urb MCS'!L26</f>
        <v>60</v>
      </c>
      <c r="M9" s="364">
        <f>+'Urb MCS'!M26</f>
        <v>60</v>
      </c>
      <c r="N9" s="364">
        <f>+'Urb MCS'!N26</f>
        <v>50</v>
      </c>
      <c r="O9" s="364">
        <f>+'Urb MCS'!O26</f>
        <v>50</v>
      </c>
      <c r="P9" s="364">
        <f>+'Urb MCS'!P26</f>
        <v>50</v>
      </c>
      <c r="Q9" s="364">
        <f>+'Urb MCS'!Q26</f>
        <v>50</v>
      </c>
      <c r="R9" s="364">
        <f>+'Urb MCS'!R26</f>
        <v>70</v>
      </c>
      <c r="S9" s="364">
        <f>+'Urb MCS'!S26</f>
        <v>60</v>
      </c>
      <c r="T9" s="364">
        <f>+'Urb MCS'!T26</f>
        <v>60</v>
      </c>
      <c r="U9" s="364">
        <f>+'Urb MCS'!U26</f>
        <v>70</v>
      </c>
      <c r="V9" s="365">
        <f>+'Urb MCS'!V26</f>
        <v>70</v>
      </c>
      <c r="W9" s="365"/>
      <c r="X9" s="365"/>
      <c r="Y9" s="406"/>
    </row>
    <row r="10" ht="15.75" customHeight="1">
      <c r="B10" s="67" t="s">
        <v>76</v>
      </c>
      <c r="C10" s="68" t="s">
        <v>77</v>
      </c>
      <c r="D10" s="404">
        <v>70.0</v>
      </c>
      <c r="E10" s="405"/>
      <c r="F10" s="405"/>
      <c r="G10" s="405" t="str">
        <f>+'Urb MCS'!G27</f>
        <v/>
      </c>
      <c r="H10" s="407" t="str">
        <f>+'Urb MCS'!H27</f>
        <v/>
      </c>
      <c r="I10" s="407" t="str">
        <f>+'Urb MCS'!I27</f>
        <v/>
      </c>
      <c r="J10" s="407" t="str">
        <f>+'Urb MCS'!J27</f>
        <v/>
      </c>
      <c r="K10" s="364">
        <f>+'Urb MCS'!K27</f>
        <v>70</v>
      </c>
      <c r="L10" s="364">
        <f>+'Urb MCS'!L27</f>
        <v>70</v>
      </c>
      <c r="M10" s="364">
        <f>+'Urb MCS'!M27</f>
        <v>70</v>
      </c>
      <c r="N10" s="364">
        <f>+'Urb MCS'!N27</f>
        <v>70</v>
      </c>
      <c r="O10" s="364">
        <f>+'Urb MCS'!O27</f>
        <v>70</v>
      </c>
      <c r="P10" s="364">
        <f>+'Urb MCS'!P27</f>
        <v>70</v>
      </c>
      <c r="Q10" s="364">
        <f>+'Urb MCS'!Q27</f>
        <v>70</v>
      </c>
      <c r="R10" s="364">
        <f>+'Urb MCS'!R27</f>
        <v>70</v>
      </c>
      <c r="S10" s="364">
        <f>+'Urb MCS'!S27</f>
        <v>70</v>
      </c>
      <c r="T10" s="364">
        <f>+'Urb MCS'!T27</f>
        <v>70</v>
      </c>
      <c r="U10" s="364">
        <f>+'Urb MCS'!U27</f>
        <v>70</v>
      </c>
      <c r="V10" s="365">
        <f>+'Urb MCS'!V27</f>
        <v>70</v>
      </c>
      <c r="W10" s="365"/>
      <c r="X10" s="365"/>
      <c r="Y10" s="406"/>
    </row>
    <row r="11" ht="15.75" customHeight="1">
      <c r="B11" s="67" t="s">
        <v>80</v>
      </c>
      <c r="C11" s="68" t="s">
        <v>81</v>
      </c>
      <c r="D11" s="402">
        <v>0.0</v>
      </c>
      <c r="E11" s="369"/>
      <c r="F11" s="369"/>
      <c r="G11" s="369" t="str">
        <f>+'Urb MCS'!G28</f>
        <v/>
      </c>
      <c r="H11" s="371" t="str">
        <f>+'Urb MCS'!H28</f>
        <v/>
      </c>
      <c r="I11" s="371" t="str">
        <f>+'Urb MCS'!I28</f>
        <v/>
      </c>
      <c r="J11" s="371" t="str">
        <f>+'Urb MCS'!J28</f>
        <v/>
      </c>
      <c r="K11" s="371" t="str">
        <f>+'Urb MCS'!K28</f>
        <v/>
      </c>
      <c r="L11" s="371" t="str">
        <f>+'Urb MCS'!L28</f>
        <v/>
      </c>
      <c r="M11" s="371" t="str">
        <f>+'Urb MCS'!M28</f>
        <v/>
      </c>
      <c r="N11" s="371" t="str">
        <f>+'Urb MCS'!N28</f>
        <v/>
      </c>
      <c r="O11" s="371" t="str">
        <f>+'Urb MCS'!O28</f>
        <v/>
      </c>
      <c r="P11" s="371" t="str">
        <f>+'Urb MCS'!P28</f>
        <v/>
      </c>
      <c r="Q11" s="371" t="str">
        <f>+'Urb MCS'!Q28</f>
        <v/>
      </c>
      <c r="R11" s="371" t="str">
        <f>+'Urb MCS'!R28</f>
        <v/>
      </c>
      <c r="S11" s="371" t="str">
        <f>+'Urb MCS'!S28</f>
        <v/>
      </c>
      <c r="T11" s="371" t="str">
        <f>+'Urb MCS'!T28</f>
        <v/>
      </c>
      <c r="U11" s="364">
        <f>+'Urb MCS'!U28</f>
        <v>70</v>
      </c>
      <c r="V11" s="365" t="str">
        <f>+'Urb MCS'!V28</f>
        <v/>
      </c>
      <c r="W11" s="365"/>
      <c r="X11" s="365"/>
      <c r="Y11" s="406"/>
    </row>
    <row r="12" ht="15.75" customHeight="1">
      <c r="B12" s="67" t="s">
        <v>83</v>
      </c>
      <c r="C12" s="68" t="s">
        <v>84</v>
      </c>
      <c r="D12" s="404">
        <v>70.0</v>
      </c>
      <c r="E12" s="405"/>
      <c r="F12" s="405"/>
      <c r="G12" s="186">
        <f>+'Urb MCS'!G29</f>
        <v>70</v>
      </c>
      <c r="H12" s="364">
        <f>+'Urb MCS'!H29</f>
        <v>70</v>
      </c>
      <c r="I12" s="364">
        <f>+'Urb MCS'!I29</f>
        <v>70</v>
      </c>
      <c r="J12" s="364">
        <f>+'Urb MCS'!J29</f>
        <v>70</v>
      </c>
      <c r="K12" s="364">
        <f>+'Urb MCS'!K29</f>
        <v>70</v>
      </c>
      <c r="L12" s="364">
        <f>+'Urb MCS'!L29</f>
        <v>70</v>
      </c>
      <c r="M12" s="364">
        <f>+'Urb MCS'!M29</f>
        <v>70</v>
      </c>
      <c r="N12" s="364">
        <f>+'Urb MCS'!N29</f>
        <v>70</v>
      </c>
      <c r="O12" s="364">
        <f>+'Urb MCS'!O29</f>
        <v>70</v>
      </c>
      <c r="P12" s="364">
        <f>+'Urb MCS'!P29</f>
        <v>70</v>
      </c>
      <c r="Q12" s="364">
        <f>+'Urb MCS'!Q29</f>
        <v>70</v>
      </c>
      <c r="R12" s="364">
        <f>+'Urb MCS'!R29</f>
        <v>70</v>
      </c>
      <c r="S12" s="364">
        <f>+'Urb MCS'!S29</f>
        <v>70</v>
      </c>
      <c r="T12" s="364">
        <f>+'Urb MCS'!T29</f>
        <v>70</v>
      </c>
      <c r="U12" s="364">
        <f>+'Urb MCS'!U29</f>
        <v>70</v>
      </c>
      <c r="V12" s="365">
        <f>+'Urb MCS'!V29</f>
        <v>70</v>
      </c>
      <c r="W12" s="365"/>
      <c r="X12" s="365"/>
      <c r="Y12" s="406"/>
    </row>
    <row r="13" ht="15.75" customHeight="1">
      <c r="B13" s="67">
        <v>135.0</v>
      </c>
      <c r="C13" s="68" t="s">
        <v>85</v>
      </c>
      <c r="D13" s="404">
        <v>40.0</v>
      </c>
      <c r="E13" s="405"/>
      <c r="F13" s="405"/>
      <c r="G13" s="186">
        <f>+'Urb MCS'!G30</f>
        <v>40</v>
      </c>
      <c r="H13" s="364">
        <f>+'Urb MCS'!H30</f>
        <v>40</v>
      </c>
      <c r="I13" s="364">
        <f>+'Urb MCS'!I30</f>
        <v>40</v>
      </c>
      <c r="J13" s="364">
        <f>+'Urb MCS'!J30</f>
        <v>40</v>
      </c>
      <c r="K13" s="364">
        <f>+'Urb MCS'!K30</f>
        <v>40</v>
      </c>
      <c r="L13" s="364">
        <f>+'Urb MCS'!L30</f>
        <v>40</v>
      </c>
      <c r="M13" s="364">
        <f>+'Urb MCS'!M30</f>
        <v>40</v>
      </c>
      <c r="N13" s="364">
        <f>+'Urb MCS'!N30</f>
        <v>40</v>
      </c>
      <c r="O13" s="364">
        <f>+'Urb MCS'!O30</f>
        <v>40</v>
      </c>
      <c r="P13" s="364">
        <f>+'Urb MCS'!P30</f>
        <v>40</v>
      </c>
      <c r="Q13" s="364">
        <f>+'Urb MCS'!Q30</f>
        <v>40</v>
      </c>
      <c r="R13" s="364">
        <f>+'Urb MCS'!R30</f>
        <v>40</v>
      </c>
      <c r="S13" s="364">
        <f>+'Urb MCS'!S30</f>
        <v>40</v>
      </c>
      <c r="T13" s="364">
        <f>+'Urb MCS'!T30</f>
        <v>40</v>
      </c>
      <c r="U13" s="364">
        <f>+'Urb MCS'!U30</f>
        <v>40</v>
      </c>
      <c r="V13" s="365" t="str">
        <f>+'Urb MCS'!V30</f>
        <v/>
      </c>
      <c r="W13" s="365"/>
      <c r="X13" s="365"/>
      <c r="Y13" s="406"/>
    </row>
    <row r="14" ht="15.75" customHeight="1">
      <c r="B14" s="67">
        <v>137.0</v>
      </c>
      <c r="C14" s="68" t="s">
        <v>86</v>
      </c>
      <c r="D14" s="404">
        <v>70.0</v>
      </c>
      <c r="E14" s="405"/>
      <c r="F14" s="405"/>
      <c r="G14" s="186">
        <f>+'Urb MCS'!H31</f>
        <v>70</v>
      </c>
      <c r="H14" s="364">
        <f>+'Urb MCS'!H31</f>
        <v>70</v>
      </c>
      <c r="I14" s="364">
        <f>+'Urb MCS'!I31</f>
        <v>70</v>
      </c>
      <c r="J14" s="364">
        <f>+'Urb MCS'!J31</f>
        <v>70</v>
      </c>
      <c r="K14" s="364">
        <f>+'Urb MCS'!K31</f>
        <v>70</v>
      </c>
      <c r="L14" s="364">
        <f>+'Urb MCS'!L31</f>
        <v>70</v>
      </c>
      <c r="M14" s="364">
        <f>+'Urb MCS'!M31</f>
        <v>70</v>
      </c>
      <c r="N14" s="364">
        <f>+'Urb MCS'!N31</f>
        <v>70</v>
      </c>
      <c r="O14" s="364">
        <f>+'Urb MCS'!O31</f>
        <v>70</v>
      </c>
      <c r="P14" s="364">
        <f>+'Urb MCS'!P31</f>
        <v>70</v>
      </c>
      <c r="Q14" s="364">
        <f>+'Urb MCS'!Q31</f>
        <v>70</v>
      </c>
      <c r="R14" s="364">
        <f>+'Urb MCS'!R31</f>
        <v>70</v>
      </c>
      <c r="S14" s="364">
        <f>+'Urb MCS'!S31</f>
        <v>70</v>
      </c>
      <c r="T14" s="364">
        <f>+'Urb MCS'!T31</f>
        <v>70</v>
      </c>
      <c r="U14" s="364">
        <v>70.0</v>
      </c>
      <c r="V14" s="365" t="str">
        <f>+'Urb MCS'!V31</f>
        <v/>
      </c>
      <c r="W14" s="365"/>
      <c r="X14" s="365"/>
      <c r="Y14" s="406"/>
    </row>
    <row r="15" ht="15.75" customHeight="1">
      <c r="B15" s="67">
        <v>140.0</v>
      </c>
      <c r="C15" s="68" t="s">
        <v>87</v>
      </c>
      <c r="D15" s="402">
        <v>0.0</v>
      </c>
      <c r="E15" s="405"/>
      <c r="F15" s="405"/>
      <c r="G15" s="186">
        <f>+'Urb MCS'!G32</f>
        <v>70</v>
      </c>
      <c r="H15" s="364">
        <f>+'Urb MCS'!H32</f>
        <v>70</v>
      </c>
      <c r="I15" s="364">
        <f>+'Urb MCS'!I32</f>
        <v>70</v>
      </c>
      <c r="J15" s="364">
        <f>+'Urb MCS'!J32</f>
        <v>70</v>
      </c>
      <c r="K15" s="364">
        <f>+'Urb MCS'!K32</f>
        <v>70</v>
      </c>
      <c r="L15" s="364">
        <f>+'Urb MCS'!L32</f>
        <v>70</v>
      </c>
      <c r="M15" s="371" t="str">
        <f>+'Urb MCS'!M32</f>
        <v/>
      </c>
      <c r="N15" s="371" t="str">
        <f>+'Urb MCS'!N32</f>
        <v/>
      </c>
      <c r="O15" s="371" t="str">
        <f>+'Urb MCS'!O32</f>
        <v/>
      </c>
      <c r="P15" s="371" t="str">
        <f>+'Urb MCS'!P32</f>
        <v/>
      </c>
      <c r="Q15" s="371" t="str">
        <f>+'Urb MCS'!Q32</f>
        <v/>
      </c>
      <c r="R15" s="371" t="str">
        <f>+'Urb MCS'!R32</f>
        <v/>
      </c>
      <c r="S15" s="371" t="str">
        <f>+'Urb MCS'!S32</f>
        <v/>
      </c>
      <c r="T15" s="371" t="str">
        <f>+'Urb MCS'!T32</f>
        <v/>
      </c>
      <c r="U15" s="371" t="str">
        <f>+'Urb MCS'!U32</f>
        <v/>
      </c>
      <c r="V15" s="374" t="str">
        <f>+'Urb MCS'!V32</f>
        <v/>
      </c>
      <c r="W15" s="374"/>
      <c r="X15" s="374"/>
      <c r="Y15" s="403"/>
    </row>
    <row r="16" ht="15.75" customHeight="1">
      <c r="B16" s="67" t="s">
        <v>90</v>
      </c>
      <c r="C16" s="68" t="s">
        <v>91</v>
      </c>
      <c r="D16" s="402">
        <v>0.0</v>
      </c>
      <c r="E16" s="405"/>
      <c r="F16" s="405"/>
      <c r="G16" s="405" t="str">
        <f>+'Urb MCS'!G33</f>
        <v/>
      </c>
      <c r="H16" s="407" t="str">
        <f>+'Urb MCS'!H33</f>
        <v/>
      </c>
      <c r="I16" s="364">
        <f t="array" ref="I16:M16">+'Urb MCS'!I33:M33</f>
        <v>70</v>
      </c>
      <c r="J16" s="364">
        <v>70.0</v>
      </c>
      <c r="K16" s="364">
        <v>70.0</v>
      </c>
      <c r="L16" s="371"/>
      <c r="M16" s="371"/>
      <c r="N16" s="371" t="str">
        <f>+'Urb MCS'!N33</f>
        <v/>
      </c>
      <c r="O16" s="371" t="str">
        <f>+'Urb MCS'!O33</f>
        <v/>
      </c>
      <c r="P16" s="371" t="str">
        <f>+'Urb MCS'!P33</f>
        <v/>
      </c>
      <c r="Q16" s="371" t="str">
        <f>+'Urb MCS'!Q33</f>
        <v/>
      </c>
      <c r="R16" s="371" t="str">
        <f>+'Urb MCS'!R33</f>
        <v/>
      </c>
      <c r="S16" s="371" t="str">
        <f>+'Urb MCS'!S33</f>
        <v/>
      </c>
      <c r="T16" s="371" t="str">
        <f>+'Urb MCS'!T33</f>
        <v/>
      </c>
      <c r="U16" s="371" t="str">
        <f>+'Urb MCS'!U33</f>
        <v/>
      </c>
      <c r="V16" s="374" t="str">
        <f>+'Urb MCS'!V33</f>
        <v/>
      </c>
      <c r="W16" s="374"/>
      <c r="X16" s="374"/>
      <c r="Y16" s="403"/>
    </row>
    <row r="17" ht="15.75" customHeight="1">
      <c r="B17" s="67" t="s">
        <v>92</v>
      </c>
      <c r="C17" s="68" t="s">
        <v>730</v>
      </c>
      <c r="D17" s="402">
        <v>0.0</v>
      </c>
      <c r="E17" s="405"/>
      <c r="F17" s="405"/>
      <c r="G17" s="405" t="str">
        <f>+'Urb MCS'!G34</f>
        <v/>
      </c>
      <c r="H17" s="364">
        <f>+'Urb MCS'!I33</f>
        <v>70</v>
      </c>
      <c r="I17" s="364">
        <f>+'Urb MCS'!I34</f>
        <v>60</v>
      </c>
      <c r="J17" s="364">
        <f>+'Urb MCS'!J34</f>
        <v>60</v>
      </c>
      <c r="K17" s="364">
        <f>+'Urb MCS'!K34</f>
        <v>60</v>
      </c>
      <c r="L17" s="364">
        <f>+'Urb MCS'!J33</f>
        <v>70</v>
      </c>
      <c r="M17" s="364">
        <f>+'Urb MCS'!K33</f>
        <v>70</v>
      </c>
      <c r="N17" s="371" t="str">
        <f>+'Urb MCS'!N34</f>
        <v/>
      </c>
      <c r="O17" s="371" t="str">
        <f>+'Urb MCS'!O34</f>
        <v/>
      </c>
      <c r="P17" s="371" t="str">
        <f>+'Urb MCS'!P34</f>
        <v/>
      </c>
      <c r="Q17" s="371" t="str">
        <f>+'Urb MCS'!Q34</f>
        <v/>
      </c>
      <c r="R17" s="371" t="str">
        <f>+'Urb MCS'!R34</f>
        <v/>
      </c>
      <c r="S17" s="371" t="str">
        <f>+'Urb MCS'!S34</f>
        <v/>
      </c>
      <c r="T17" s="371" t="str">
        <f>+'Urb MCS'!T34</f>
        <v/>
      </c>
      <c r="U17" s="371" t="str">
        <f>+'Urb MCS'!U34</f>
        <v/>
      </c>
      <c r="V17" s="374" t="str">
        <f>+'Urb MCS'!V34</f>
        <v/>
      </c>
      <c r="W17" s="374"/>
      <c r="X17" s="374"/>
      <c r="Y17" s="403"/>
    </row>
    <row r="18" ht="15.75" customHeight="1">
      <c r="B18" s="67">
        <v>147.0</v>
      </c>
      <c r="C18" s="68" t="s">
        <v>94</v>
      </c>
      <c r="D18" s="404">
        <v>70.0</v>
      </c>
      <c r="E18" s="405"/>
      <c r="F18" s="405"/>
      <c r="G18" s="186">
        <f>+'Urb MCS'!G35</f>
        <v>50</v>
      </c>
      <c r="H18" s="364">
        <f>+'Urb MCS'!H35</f>
        <v>50</v>
      </c>
      <c r="I18" s="364">
        <f>+'Urb MCS'!I35</f>
        <v>70</v>
      </c>
      <c r="J18" s="364">
        <f>+'Urb MCS'!J35</f>
        <v>70</v>
      </c>
      <c r="K18" s="364">
        <f>+'Urb MCS'!K35</f>
        <v>70</v>
      </c>
      <c r="L18" s="364">
        <f>+'Urb MCS'!L35</f>
        <v>70</v>
      </c>
      <c r="M18" s="364">
        <f>+'Urb MCS'!M35</f>
        <v>70</v>
      </c>
      <c r="N18" s="364">
        <f>+'Urb MCS'!N35</f>
        <v>70</v>
      </c>
      <c r="O18" s="364">
        <f>+'Urb MCS'!O35</f>
        <v>70</v>
      </c>
      <c r="P18" s="364">
        <f>+'Urb MCS'!P35</f>
        <v>70</v>
      </c>
      <c r="Q18" s="364">
        <f>+'Urb MCS'!Q35</f>
        <v>70</v>
      </c>
      <c r="R18" s="364">
        <f>+'Urb MCS'!R35</f>
        <v>70</v>
      </c>
      <c r="S18" s="364">
        <f>+'Urb MCS'!S35</f>
        <v>70</v>
      </c>
      <c r="T18" s="364">
        <f>+'Urb MCS'!T35</f>
        <v>70</v>
      </c>
      <c r="U18" s="364">
        <f>+'Urb MCS'!U35</f>
        <v>70</v>
      </c>
      <c r="V18" s="365">
        <f>+'Urb MCS'!V35</f>
        <v>70</v>
      </c>
      <c r="W18" s="365"/>
      <c r="X18" s="365"/>
      <c r="Y18" s="406"/>
    </row>
    <row r="19" ht="15.75" customHeight="1">
      <c r="B19" s="67">
        <v>151.0</v>
      </c>
      <c r="C19" s="68" t="s">
        <v>95</v>
      </c>
      <c r="D19" s="402">
        <v>0.0</v>
      </c>
      <c r="E19" s="369"/>
      <c r="F19" s="369"/>
      <c r="G19" s="369" t="str">
        <f>+'Urb MCS'!G36</f>
        <v/>
      </c>
      <c r="H19" s="371" t="str">
        <f>+'Urb MCS'!H36</f>
        <v/>
      </c>
      <c r="I19" s="371" t="str">
        <f>+'Urb MCS'!I36</f>
        <v/>
      </c>
      <c r="J19" s="371" t="str">
        <f>+'Urb MCS'!J36</f>
        <v/>
      </c>
      <c r="K19" s="371" t="str">
        <f>+'Urb MCS'!K36</f>
        <v/>
      </c>
      <c r="L19" s="371" t="str">
        <f>+'Urb MCS'!L36</f>
        <v/>
      </c>
      <c r="M19" s="371" t="str">
        <f>+'Urb MCS'!M36</f>
        <v/>
      </c>
      <c r="N19" s="371" t="str">
        <f>+'Urb MCS'!N36</f>
        <v/>
      </c>
      <c r="O19" s="371" t="str">
        <f>+'Urb MCS'!O36</f>
        <v/>
      </c>
      <c r="P19" s="371" t="str">
        <f>+'Urb MCS'!P36</f>
        <v/>
      </c>
      <c r="Q19" s="371" t="str">
        <f>+'Urb MCS'!Q36</f>
        <v/>
      </c>
      <c r="R19" s="371" t="str">
        <f>+'Urb MCS'!R36</f>
        <v/>
      </c>
      <c r="S19" s="371" t="str">
        <f>+'Urb MCS'!S36</f>
        <v/>
      </c>
      <c r="T19" s="371" t="str">
        <f>+'Urb MCS'!T36</f>
        <v/>
      </c>
      <c r="U19" s="371" t="str">
        <f>+'Urb MCS'!U36</f>
        <v/>
      </c>
      <c r="V19" s="374" t="str">
        <f>+'Urb MCS'!V36</f>
        <v/>
      </c>
      <c r="W19" s="374"/>
      <c r="X19" s="374"/>
      <c r="Y19" s="403"/>
    </row>
    <row r="20" ht="15.75" customHeight="1">
      <c r="B20" s="67">
        <v>150.0</v>
      </c>
      <c r="C20" s="68" t="s">
        <v>97</v>
      </c>
      <c r="D20" s="404">
        <v>70.0</v>
      </c>
      <c r="E20" s="405"/>
      <c r="F20" s="405"/>
      <c r="G20" s="405" t="str">
        <f>+'Urb MCS'!G37</f>
        <v/>
      </c>
      <c r="H20" s="407" t="str">
        <f>+'Urb MCS'!H37</f>
        <v/>
      </c>
      <c r="I20" s="364">
        <f>+'Urb MCS'!I37</f>
        <v>70</v>
      </c>
      <c r="J20" s="364">
        <f>+'Urb MCS'!J37</f>
        <v>70</v>
      </c>
      <c r="K20" s="364">
        <f>+'Urb MCS'!K37</f>
        <v>70</v>
      </c>
      <c r="L20" s="364">
        <f>+'Urb MCS'!L37</f>
        <v>70</v>
      </c>
      <c r="M20" s="364">
        <f>+'Urb MCS'!M37</f>
        <v>70</v>
      </c>
      <c r="N20" s="364">
        <f>+'Urb MCS'!N37</f>
        <v>70</v>
      </c>
      <c r="O20" s="364">
        <f>+'Urb MCS'!O37</f>
        <v>70</v>
      </c>
      <c r="P20" s="364">
        <f>+'Urb MCS'!P37</f>
        <v>70</v>
      </c>
      <c r="Q20" s="364">
        <f>+'Urb MCS'!Q37</f>
        <v>70</v>
      </c>
      <c r="R20" s="364">
        <f>+'Urb MCS'!R37</f>
        <v>70</v>
      </c>
      <c r="S20" s="364">
        <f>+'Urb MCS'!S37</f>
        <v>70</v>
      </c>
      <c r="T20" s="364">
        <f>+'Urb MCS'!T37</f>
        <v>70</v>
      </c>
      <c r="U20" s="364">
        <f>+'Urb MCS'!U37</f>
        <v>70</v>
      </c>
      <c r="V20" s="365">
        <f>+'Urb MCS'!V37</f>
        <v>70</v>
      </c>
      <c r="W20" s="365">
        <v>70.0</v>
      </c>
      <c r="X20" s="365"/>
      <c r="Y20" s="406"/>
    </row>
    <row r="21" ht="15.75" customHeight="1">
      <c r="B21" s="67">
        <v>156.0</v>
      </c>
      <c r="C21" s="68" t="s">
        <v>98</v>
      </c>
      <c r="D21" s="402">
        <v>0.0</v>
      </c>
      <c r="E21" s="369"/>
      <c r="F21" s="369"/>
      <c r="G21" s="369" t="str">
        <f>+'Urb MCS'!G38</f>
        <v/>
      </c>
      <c r="H21" s="371" t="str">
        <f>+'Urb MCS'!H38</f>
        <v/>
      </c>
      <c r="I21" s="371" t="str">
        <f>+'Urb MCS'!I38</f>
        <v/>
      </c>
      <c r="J21" s="371" t="str">
        <f>+'Urb MCS'!J38</f>
        <v/>
      </c>
      <c r="K21" s="371" t="str">
        <f>+'Urb MCS'!K38</f>
        <v/>
      </c>
      <c r="L21" s="371" t="str">
        <f>+'Urb MCS'!L38</f>
        <v/>
      </c>
      <c r="M21" s="371" t="str">
        <f>+'Urb MCS'!M38</f>
        <v/>
      </c>
      <c r="N21" s="371" t="str">
        <f>+'Urb MCS'!N38</f>
        <v/>
      </c>
      <c r="O21" s="371" t="str">
        <f>+'Urb MCS'!O38</f>
        <v/>
      </c>
      <c r="P21" s="371" t="str">
        <f>+'Urb MCS'!P38</f>
        <v/>
      </c>
      <c r="Q21" s="371" t="str">
        <f>+'Urb MCS'!Q38</f>
        <v>]</v>
      </c>
      <c r="R21" s="371" t="str">
        <f>+'Urb MCS'!R38</f>
        <v/>
      </c>
      <c r="S21" s="371" t="str">
        <f>+'Urb MCS'!S38</f>
        <v/>
      </c>
      <c r="T21" s="371" t="str">
        <f>+'Urb MCS'!T38</f>
        <v/>
      </c>
      <c r="U21" s="371" t="str">
        <f>+'Urb MCS'!U38</f>
        <v/>
      </c>
      <c r="V21" s="374" t="str">
        <f>+'Urb MCS'!V38</f>
        <v/>
      </c>
      <c r="W21" s="374"/>
      <c r="X21" s="374"/>
      <c r="Y21" s="403"/>
    </row>
    <row r="22" ht="15.75" customHeight="1">
      <c r="B22" s="67" t="s">
        <v>100</v>
      </c>
      <c r="C22" s="68" t="s">
        <v>101</v>
      </c>
      <c r="D22" s="402">
        <v>0.0</v>
      </c>
      <c r="E22" s="369"/>
      <c r="F22" s="369"/>
      <c r="G22" s="369" t="str">
        <f>+'Urb MCS'!G39</f>
        <v/>
      </c>
      <c r="H22" s="371" t="str">
        <f>+'Urb MCS'!H39</f>
        <v/>
      </c>
      <c r="I22" s="371" t="str">
        <f>+'Urb MCS'!I39</f>
        <v/>
      </c>
      <c r="J22" s="371" t="str">
        <f>+'Urb MCS'!J39</f>
        <v/>
      </c>
      <c r="K22" s="371" t="str">
        <f>+'Urb MCS'!K39</f>
        <v/>
      </c>
      <c r="L22" s="371" t="str">
        <f>+'Urb MCS'!L39</f>
        <v/>
      </c>
      <c r="M22" s="371" t="str">
        <f>+'Urb MCS'!M39</f>
        <v/>
      </c>
      <c r="N22" s="371" t="str">
        <f>+'Urb MCS'!N39</f>
        <v/>
      </c>
      <c r="O22" s="371" t="str">
        <f>+'Urb MCS'!O39</f>
        <v/>
      </c>
      <c r="P22" s="371" t="str">
        <f>+'Urb MCS'!P39</f>
        <v/>
      </c>
      <c r="Q22" s="371" t="str">
        <f>+'Urb MCS'!Q39</f>
        <v/>
      </c>
      <c r="R22" s="371" t="str">
        <f>+'Urb MCS'!R39</f>
        <v/>
      </c>
      <c r="S22" s="371" t="str">
        <f>+'Urb MCS'!S39</f>
        <v/>
      </c>
      <c r="T22" s="371" t="str">
        <f>+'Urb MCS'!T39</f>
        <v/>
      </c>
      <c r="U22" s="371" t="str">
        <f>+'Urb MCS'!U39</f>
        <v/>
      </c>
      <c r="V22" s="374" t="str">
        <f>+'Urb MCS'!V39</f>
        <v/>
      </c>
      <c r="W22" s="374"/>
      <c r="X22" s="374"/>
      <c r="Y22" s="403"/>
    </row>
    <row r="23" ht="15.75" customHeight="1">
      <c r="B23" s="67" t="s">
        <v>102</v>
      </c>
      <c r="C23" s="68" t="s">
        <v>103</v>
      </c>
      <c r="D23" s="419">
        <v>100.0</v>
      </c>
      <c r="E23" s="405"/>
      <c r="F23" s="186">
        <v>70.0</v>
      </c>
      <c r="G23" s="186">
        <f>+'Urb MCS'!G40</f>
        <v>70</v>
      </c>
      <c r="H23" s="364">
        <f>+'Urb MCS'!H40</f>
        <v>70</v>
      </c>
      <c r="I23" s="364">
        <f>+'Urb MCS'!I40</f>
        <v>70</v>
      </c>
      <c r="J23" s="364">
        <f>+'Urb MCS'!J40</f>
        <v>70</v>
      </c>
      <c r="K23" s="364">
        <f>+'Urb MCS'!K40</f>
        <v>70</v>
      </c>
      <c r="L23" s="364">
        <f>+'Urb MCS'!L40</f>
        <v>70</v>
      </c>
      <c r="M23" s="364">
        <f>+'Urb MCS'!M40</f>
        <v>70</v>
      </c>
      <c r="N23" s="364">
        <f>+'Urb MCS'!N40</f>
        <v>70</v>
      </c>
      <c r="O23" s="364">
        <f>+'Urb MCS'!O40</f>
        <v>70</v>
      </c>
      <c r="P23" s="364">
        <f>+'Urb MCS'!P40</f>
        <v>70</v>
      </c>
      <c r="Q23" s="407" t="str">
        <f>+'Urb MCS'!Q40</f>
        <v/>
      </c>
      <c r="R23" s="420">
        <f>+'Urb MCS'!R40</f>
        <v>100</v>
      </c>
      <c r="S23" s="420">
        <f>+'Urb MCS'!T40</f>
        <v>100</v>
      </c>
      <c r="T23" s="420">
        <v>100.0</v>
      </c>
      <c r="U23" s="420">
        <f>+'Urb MCS'!U40</f>
        <v>100</v>
      </c>
      <c r="V23" s="365" t="str">
        <f>+'Urb MCS'!V40</f>
        <v/>
      </c>
      <c r="W23" s="365"/>
      <c r="X23" s="365"/>
      <c r="Y23" s="406"/>
    </row>
    <row r="24" ht="15.75" customHeight="1">
      <c r="B24" s="67" t="s">
        <v>104</v>
      </c>
      <c r="C24" s="68" t="s">
        <v>105</v>
      </c>
      <c r="D24" s="272"/>
      <c r="E24" s="405"/>
      <c r="F24" s="405"/>
      <c r="G24" s="405" t="str">
        <f>+'Urb MCS'!G41</f>
        <v/>
      </c>
      <c r="H24" s="407" t="str">
        <f>+'Urb MCS'!H41</f>
        <v/>
      </c>
      <c r="I24" s="407" t="str">
        <f>+'Urb MCS'!I41</f>
        <v/>
      </c>
      <c r="J24" s="364">
        <f>+'Urb MCS'!J41</f>
        <v>35</v>
      </c>
      <c r="K24" s="364">
        <f>+'Urb MCS'!K41</f>
        <v>35</v>
      </c>
      <c r="L24" s="364">
        <f>+'Urb MCS'!L41</f>
        <v>35</v>
      </c>
      <c r="M24" s="364">
        <f>+'Urb MCS'!M41</f>
        <v>35</v>
      </c>
      <c r="N24" s="364">
        <f>+'Urb MCS'!N41</f>
        <v>35</v>
      </c>
      <c r="O24" s="364">
        <f>+'Urb MCS'!O41</f>
        <v>35</v>
      </c>
      <c r="P24" s="364">
        <f>+'Urb MCS'!P41</f>
        <v>35</v>
      </c>
      <c r="Q24" s="364">
        <f>+'Urb MCS'!Q41</f>
        <v>35</v>
      </c>
      <c r="R24" s="272"/>
      <c r="S24" s="272"/>
      <c r="T24" s="272"/>
      <c r="U24" s="272"/>
      <c r="V24" s="365" t="str">
        <f>+'Urb MCS'!V41</f>
        <v/>
      </c>
      <c r="W24" s="365"/>
      <c r="X24" s="365"/>
      <c r="Y24" s="406"/>
    </row>
    <row r="25" ht="15.75" customHeight="1">
      <c r="B25" s="67" t="s">
        <v>106</v>
      </c>
      <c r="C25" s="68" t="s">
        <v>107</v>
      </c>
      <c r="D25" s="421"/>
      <c r="E25" s="405"/>
      <c r="F25" s="405"/>
      <c r="G25" s="405" t="str">
        <f>+'Urb MCS'!G42</f>
        <v/>
      </c>
      <c r="H25" s="407" t="str">
        <f>+'Urb MCS'!H42</f>
        <v/>
      </c>
      <c r="I25" s="407" t="str">
        <f>+'Urb MCS'!I42</f>
        <v/>
      </c>
      <c r="J25" s="364">
        <f>+'Urb MCS'!J42</f>
        <v>35</v>
      </c>
      <c r="K25" s="364">
        <f>+'Urb MCS'!K42</f>
        <v>35</v>
      </c>
      <c r="L25" s="364">
        <f>+'Urb MCS'!L42</f>
        <v>35</v>
      </c>
      <c r="M25" s="364">
        <f>+'Urb MCS'!M42</f>
        <v>35</v>
      </c>
      <c r="N25" s="364">
        <f>+'Urb MCS'!N42</f>
        <v>35</v>
      </c>
      <c r="O25" s="364">
        <f>+'Urb MCS'!O42</f>
        <v>35</v>
      </c>
      <c r="P25" s="364">
        <f>+'Urb MCS'!P42</f>
        <v>35</v>
      </c>
      <c r="Q25" s="364">
        <f>+'Urb MCS'!Q42</f>
        <v>35</v>
      </c>
      <c r="R25" s="282"/>
      <c r="S25" s="282"/>
      <c r="T25" s="282"/>
      <c r="U25" s="282"/>
      <c r="V25" s="365" t="str">
        <f>+'Urb MCS'!V42</f>
        <v/>
      </c>
      <c r="W25" s="365"/>
      <c r="X25" s="365"/>
      <c r="Y25" s="406"/>
    </row>
    <row r="26" ht="15.75" customHeight="1">
      <c r="B26" s="67">
        <v>173.0</v>
      </c>
      <c r="C26" s="68" t="s">
        <v>108</v>
      </c>
      <c r="D26" s="404">
        <v>70.0</v>
      </c>
      <c r="E26" s="405"/>
      <c r="F26" s="405"/>
      <c r="G26" s="186">
        <f>+'Urb MCS'!G43</f>
        <v>70</v>
      </c>
      <c r="H26" s="364">
        <f>+'Urb MCS'!H43</f>
        <v>70</v>
      </c>
      <c r="I26" s="364">
        <f>+'Urb MCS'!I43</f>
        <v>70</v>
      </c>
      <c r="J26" s="364">
        <f>+'Urb MCS'!J43</f>
        <v>70</v>
      </c>
      <c r="K26" s="364">
        <f>+'Urb MCS'!K43</f>
        <v>70</v>
      </c>
      <c r="L26" s="364">
        <f>+'Urb MCS'!L43</f>
        <v>70</v>
      </c>
      <c r="M26" s="364">
        <f>+'Urb MCS'!M43</f>
        <v>70</v>
      </c>
      <c r="N26" s="364">
        <f>+'Urb MCS'!N43</f>
        <v>70</v>
      </c>
      <c r="O26" s="364">
        <f>+'Urb MCS'!O43</f>
        <v>70</v>
      </c>
      <c r="P26" s="364">
        <f>+'Urb MCS'!P43</f>
        <v>70</v>
      </c>
      <c r="Q26" s="364">
        <f>+'Urb MCS'!Q43</f>
        <v>70</v>
      </c>
      <c r="R26" s="364">
        <f>+'Urb MCS'!R43</f>
        <v>70</v>
      </c>
      <c r="S26" s="364">
        <f>+'Urb MCS'!S43</f>
        <v>70</v>
      </c>
      <c r="T26" s="364">
        <f>+'Urb MCS'!T43</f>
        <v>70</v>
      </c>
      <c r="U26" s="364">
        <f>+'Urb MCS'!U43</f>
        <v>70</v>
      </c>
      <c r="V26" s="365">
        <f>+'Urb MCS'!V43</f>
        <v>70</v>
      </c>
      <c r="W26" s="365"/>
      <c r="X26" s="365"/>
      <c r="Y26" s="406"/>
    </row>
    <row r="27" ht="15.75" customHeight="1">
      <c r="B27" s="67">
        <v>176.0</v>
      </c>
      <c r="C27" s="68" t="s">
        <v>110</v>
      </c>
      <c r="D27" s="404">
        <v>70.0</v>
      </c>
      <c r="E27" s="405"/>
      <c r="F27" s="405"/>
      <c r="G27" s="186">
        <f>+'Urb MCS'!G44</f>
        <v>50</v>
      </c>
      <c r="H27" s="364">
        <f>+'Urb MCS'!H44</f>
        <v>50</v>
      </c>
      <c r="I27" s="364">
        <f>+'Urb MCS'!I44</f>
        <v>70</v>
      </c>
      <c r="J27" s="364">
        <f>+'Urb MCS'!J44</f>
        <v>70</v>
      </c>
      <c r="K27" s="364">
        <f>+'Urb MCS'!K44</f>
        <v>70</v>
      </c>
      <c r="L27" s="364">
        <f>+'Urb MCS'!L44</f>
        <v>70</v>
      </c>
      <c r="M27" s="364">
        <f>+'Urb MCS'!M44</f>
        <v>70</v>
      </c>
      <c r="N27" s="364">
        <f>+'Urb MCS'!N44</f>
        <v>70</v>
      </c>
      <c r="O27" s="364">
        <f>+'Urb MCS'!O44</f>
        <v>70</v>
      </c>
      <c r="P27" s="364">
        <f>+'Urb MCS'!P44</f>
        <v>70</v>
      </c>
      <c r="Q27" s="364">
        <f>+'Urb MCS'!Q44</f>
        <v>70</v>
      </c>
      <c r="R27" s="364">
        <f>+'Urb MCS'!R44</f>
        <v>70</v>
      </c>
      <c r="S27" s="364">
        <f>+'Urb MCS'!S44</f>
        <v>70</v>
      </c>
      <c r="T27" s="364">
        <f>+'Urb MCS'!T44</f>
        <v>70</v>
      </c>
      <c r="U27" s="364">
        <f>+'Urb MCS'!U44</f>
        <v>70</v>
      </c>
      <c r="V27" s="365" t="str">
        <f>+'Urb MCS'!V44</f>
        <v/>
      </c>
      <c r="W27" s="365"/>
      <c r="X27" s="365"/>
      <c r="Y27" s="406"/>
    </row>
    <row r="28" ht="15.75" customHeight="1">
      <c r="B28" s="67" t="s">
        <v>111</v>
      </c>
      <c r="C28" s="68" t="s">
        <v>112</v>
      </c>
      <c r="D28" s="404">
        <v>35.0</v>
      </c>
      <c r="E28" s="405"/>
      <c r="F28" s="405"/>
      <c r="G28" s="186">
        <f>+'Urb MCS'!G45</f>
        <v>35</v>
      </c>
      <c r="H28" s="364">
        <f>+'Urb MCS'!H45</f>
        <v>35</v>
      </c>
      <c r="I28" s="364">
        <f>+'Urb MCS'!I45</f>
        <v>35</v>
      </c>
      <c r="J28" s="364">
        <f>+'Urb MCS'!J45</f>
        <v>35</v>
      </c>
      <c r="K28" s="364">
        <f>+'Urb MCS'!K45</f>
        <v>35</v>
      </c>
      <c r="L28" s="364">
        <f>+'Urb MCS'!L45</f>
        <v>35</v>
      </c>
      <c r="M28" s="364">
        <f>+'Urb MCS'!M45</f>
        <v>35</v>
      </c>
      <c r="N28" s="364">
        <f>+'Urb MCS'!N45</f>
        <v>35</v>
      </c>
      <c r="O28" s="364">
        <f>+'Urb MCS'!O45</f>
        <v>35</v>
      </c>
      <c r="P28" s="407" t="str">
        <f>+'Urb MCS'!P45</f>
        <v/>
      </c>
      <c r="Q28" s="407" t="str">
        <f>+'Urb MCS'!Q45</f>
        <v/>
      </c>
      <c r="R28" s="407" t="str">
        <f>+'Urb MCS'!R45</f>
        <v/>
      </c>
      <c r="S28" s="407" t="str">
        <f>+'Urb MCS'!S45</f>
        <v/>
      </c>
      <c r="T28" s="364">
        <f>+'Urb MCS'!T45</f>
        <v>35</v>
      </c>
      <c r="U28" s="364">
        <f>+'Urb MCS'!U45</f>
        <v>35</v>
      </c>
      <c r="V28" s="365" t="str">
        <f>+'Urb MCS'!V45</f>
        <v/>
      </c>
      <c r="W28" s="365"/>
      <c r="X28" s="365"/>
      <c r="Y28" s="406"/>
    </row>
    <row r="29" ht="15.75" customHeight="1">
      <c r="B29" s="67" t="s">
        <v>113</v>
      </c>
      <c r="C29" s="68" t="s">
        <v>114</v>
      </c>
      <c r="D29" s="402">
        <v>0.0</v>
      </c>
      <c r="E29" s="369"/>
      <c r="F29" s="369"/>
      <c r="G29" s="369" t="str">
        <f>+'Urb MCS'!G46</f>
        <v/>
      </c>
      <c r="H29" s="371" t="str">
        <f>+'Urb MCS'!H46</f>
        <v/>
      </c>
      <c r="I29" s="371" t="str">
        <f>+'Urb MCS'!I46</f>
        <v/>
      </c>
      <c r="J29" s="371" t="str">
        <f>+'Urb MCS'!J46</f>
        <v/>
      </c>
      <c r="K29" s="371" t="str">
        <f>+'Urb MCS'!K46</f>
        <v/>
      </c>
      <c r="L29" s="371" t="str">
        <f>+'Urb MCS'!L46</f>
        <v/>
      </c>
      <c r="M29" s="371" t="str">
        <f>+'Urb MCS'!M46</f>
        <v/>
      </c>
      <c r="N29" s="371" t="str">
        <f>+'Urb MCS'!N46</f>
        <v/>
      </c>
      <c r="O29" s="371" t="str">
        <f>+'Urb MCS'!O46</f>
        <v/>
      </c>
      <c r="P29" s="371" t="str">
        <f>+'Urb MCS'!P46</f>
        <v/>
      </c>
      <c r="Q29" s="371" t="str">
        <f>+'Urb MCS'!Q46</f>
        <v/>
      </c>
      <c r="R29" s="371" t="str">
        <f>+'Urb MCS'!R46</f>
        <v/>
      </c>
      <c r="S29" s="371" t="str">
        <f>+'Urb MCS'!S46</f>
        <v/>
      </c>
      <c r="T29" s="371" t="str">
        <f>+'Urb MCS'!T46</f>
        <v/>
      </c>
      <c r="U29" s="371" t="str">
        <f>+'Urb MCS'!U46</f>
        <v/>
      </c>
      <c r="V29" s="374" t="str">
        <f>+'Urb MCS'!V46</f>
        <v/>
      </c>
      <c r="W29" s="374"/>
      <c r="X29" s="374"/>
      <c r="Y29" s="403"/>
    </row>
    <row r="30" ht="15.75" customHeight="1">
      <c r="B30" s="67">
        <v>183.0</v>
      </c>
      <c r="C30" s="68" t="s">
        <v>115</v>
      </c>
      <c r="D30" s="404">
        <v>70.0</v>
      </c>
      <c r="E30" s="405"/>
      <c r="F30" s="405"/>
      <c r="G30" s="186">
        <f>+'Urb MCS'!G47</f>
        <v>70</v>
      </c>
      <c r="H30" s="364">
        <f>+'Urb MCS'!H47</f>
        <v>70</v>
      </c>
      <c r="I30" s="364">
        <f>+'Urb MCS'!I47</f>
        <v>70</v>
      </c>
      <c r="J30" s="364">
        <f>+'Urb MCS'!J47</f>
        <v>70</v>
      </c>
      <c r="K30" s="364">
        <f>+'Urb MCS'!K47</f>
        <v>70</v>
      </c>
      <c r="L30" s="364">
        <f>+'Urb MCS'!L47</f>
        <v>70</v>
      </c>
      <c r="M30" s="364">
        <f>+'Urb MCS'!M47</f>
        <v>70</v>
      </c>
      <c r="N30" s="364">
        <f>+'Urb MCS'!N47</f>
        <v>70</v>
      </c>
      <c r="O30" s="364">
        <f>+'Urb MCS'!O47</f>
        <v>70</v>
      </c>
      <c r="P30" s="364">
        <f>+'Urb MCS'!P47</f>
        <v>70</v>
      </c>
      <c r="Q30" s="364">
        <f>+'Urb MCS'!Q47</f>
        <v>70</v>
      </c>
      <c r="R30" s="364">
        <f>+'Urb MCS'!R47</f>
        <v>70</v>
      </c>
      <c r="S30" s="364">
        <f>+'Urb MCS'!S47</f>
        <v>70</v>
      </c>
      <c r="T30" s="364">
        <f>+'Urb MCS'!T47</f>
        <v>70</v>
      </c>
      <c r="U30" s="364">
        <f>+'Urb MCS'!U47</f>
        <v>70</v>
      </c>
      <c r="V30" s="365">
        <f>+'Urb MCS'!V47</f>
        <v>70</v>
      </c>
      <c r="W30" s="365">
        <v>70.0</v>
      </c>
      <c r="X30" s="365">
        <v>70.0</v>
      </c>
      <c r="Y30" s="406">
        <v>70.0</v>
      </c>
    </row>
    <row r="31" ht="15.75" customHeight="1">
      <c r="B31" s="92">
        <v>193.0</v>
      </c>
      <c r="C31" s="167" t="s">
        <v>116</v>
      </c>
      <c r="D31" s="426">
        <v>0.0</v>
      </c>
      <c r="E31" s="369"/>
      <c r="F31" s="369"/>
      <c r="G31" s="390" t="str">
        <f>+'Urb MCS'!G48</f>
        <v/>
      </c>
      <c r="H31" s="391" t="str">
        <f>+'Urb MCS'!H48</f>
        <v/>
      </c>
      <c r="I31" s="391" t="str">
        <f>+'Urb MCS'!I48</f>
        <v/>
      </c>
      <c r="J31" s="391" t="str">
        <f>+'Urb MCS'!J48</f>
        <v/>
      </c>
      <c r="K31" s="391" t="str">
        <f>+'Urb MCS'!K48</f>
        <v/>
      </c>
      <c r="L31" s="391" t="str">
        <f>+'Urb MCS'!L48</f>
        <v/>
      </c>
      <c r="M31" s="391" t="str">
        <f>+'Urb MCS'!M48</f>
        <v/>
      </c>
      <c r="N31" s="391" t="str">
        <f>+'Urb MCS'!N48</f>
        <v/>
      </c>
      <c r="O31" s="391" t="str">
        <f>+'Urb MCS'!O48</f>
        <v/>
      </c>
      <c r="P31" s="391" t="str">
        <f>+'Urb MCS'!P48</f>
        <v/>
      </c>
      <c r="Q31" s="391" t="str">
        <f>+'Urb MCS'!Q48</f>
        <v/>
      </c>
      <c r="R31" s="391" t="str">
        <f>+'Urb MCS'!R48</f>
        <v/>
      </c>
      <c r="S31" s="391" t="str">
        <f>+'Urb MCS'!S48</f>
        <v/>
      </c>
      <c r="T31" s="391" t="str">
        <f>+'Urb MCS'!T48</f>
        <v/>
      </c>
      <c r="U31" s="391" t="str">
        <f>+'Urb MCS'!U48</f>
        <v/>
      </c>
      <c r="V31" s="392" t="str">
        <f>+'Urb MCS'!V48</f>
        <v/>
      </c>
      <c r="W31" s="392"/>
      <c r="X31" s="392"/>
      <c r="Y31" s="427"/>
    </row>
    <row r="32" ht="15.75" customHeight="1">
      <c r="E32" s="428">
        <v>0.0</v>
      </c>
      <c r="F32" s="429">
        <v>70.0</v>
      </c>
      <c r="G32" s="397">
        <f>+'Urb MCS'!G49</f>
        <v>795</v>
      </c>
      <c r="H32" s="105">
        <f>+'Urb MCS'!H49</f>
        <v>795</v>
      </c>
      <c r="I32" s="105">
        <f>+'Urb MCS'!I49</f>
        <v>1035</v>
      </c>
      <c r="J32" s="105">
        <f>+'Urb MCS'!J49</f>
        <v>1105</v>
      </c>
      <c r="K32" s="105">
        <f>+'Urb MCS'!K49</f>
        <v>1175</v>
      </c>
      <c r="L32" s="105">
        <f>+'Urb MCS'!L49</f>
        <v>1105</v>
      </c>
      <c r="M32" s="356">
        <f>+'Urb MCS'!M49</f>
        <v>1035</v>
      </c>
      <c r="N32" s="397">
        <f>+'Urb MCS'!N49</f>
        <v>965</v>
      </c>
      <c r="O32" s="356">
        <f>+'Urb MCS'!O49</f>
        <v>965</v>
      </c>
      <c r="P32" s="398">
        <f>+'Urb MCS'!P49</f>
        <v>930</v>
      </c>
      <c r="Q32" s="398">
        <f>+'Urb MCS'!Q49</f>
        <v>860</v>
      </c>
      <c r="R32" s="398">
        <f>+'Urb MCS'!R49</f>
        <v>910</v>
      </c>
      <c r="S32" s="398">
        <f>+'Urb MCS'!S49</f>
        <v>900</v>
      </c>
      <c r="T32" s="398">
        <f>+'Urb MCS'!T49</f>
        <v>865</v>
      </c>
      <c r="U32" s="398">
        <f>+'Urb MCS'!U49</f>
        <v>945</v>
      </c>
      <c r="V32" s="397">
        <f>+'Urb MCS'!V49</f>
        <v>560</v>
      </c>
      <c r="W32" s="69">
        <v>140.0</v>
      </c>
      <c r="X32" s="430">
        <v>70.0</v>
      </c>
      <c r="Y32" s="430">
        <v>70.0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F2:M2"/>
    <mergeCell ref="N2:Y2"/>
    <mergeCell ref="E4:Y4"/>
    <mergeCell ref="D23:D25"/>
    <mergeCell ref="R23:R25"/>
    <mergeCell ref="S23:S25"/>
    <mergeCell ref="T23:T25"/>
    <mergeCell ref="U23:U25"/>
  </mergeCells>
  <conditionalFormatting sqref="E5:F32">
    <cfRule type="cellIs" dxfId="0" priority="1" operator="between">
      <formula>30</formula>
      <formula>70</formula>
    </cfRule>
  </conditionalFormatting>
  <conditionalFormatting sqref="G5:V23 G24:Q25 G26:V31 V24:V25">
    <cfRule type="cellIs" dxfId="0" priority="2" operator="between">
      <formula>30</formula>
      <formula>70</formula>
    </cfRule>
  </conditionalFormatting>
  <conditionalFormatting sqref="W5:Y31">
    <cfRule type="cellIs" dxfId="0" priority="3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3.44"/>
    <col customWidth="1" min="2" max="2" width="29.44"/>
    <col customWidth="1" min="3" max="3" width="49.44"/>
    <col customWidth="1" min="4" max="26" width="10.56"/>
  </cols>
  <sheetData>
    <row r="1" ht="15.75" customHeight="1"/>
    <row r="2" ht="15.75" customHeight="1">
      <c r="E2" s="2">
        <v>2025.0</v>
      </c>
      <c r="F2" s="3"/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5.75" customHeight="1">
      <c r="A3" s="329"/>
      <c r="B3" s="329"/>
      <c r="C3" s="329"/>
      <c r="D3" s="329"/>
      <c r="E3" s="36" t="s">
        <v>0</v>
      </c>
      <c r="F3" s="312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21" t="s">
        <v>9</v>
      </c>
      <c r="O3" s="24" t="s">
        <v>10</v>
      </c>
      <c r="P3" s="24" t="s">
        <v>11</v>
      </c>
      <c r="Q3" s="24" t="s">
        <v>0</v>
      </c>
      <c r="R3" s="24" t="s">
        <v>1</v>
      </c>
      <c r="S3" s="24" t="s">
        <v>2</v>
      </c>
      <c r="T3" s="24" t="s">
        <v>3</v>
      </c>
      <c r="U3" s="24" t="s">
        <v>4</v>
      </c>
      <c r="V3" s="23" t="s">
        <v>5</v>
      </c>
      <c r="W3" s="4" t="s">
        <v>6</v>
      </c>
      <c r="X3" s="310" t="s">
        <v>7</v>
      </c>
      <c r="Y3" s="312" t="s">
        <v>8</v>
      </c>
      <c r="Z3" s="329"/>
    </row>
    <row r="4" ht="15.75" customHeight="1">
      <c r="B4" s="43" t="s">
        <v>51</v>
      </c>
      <c r="C4" s="122" t="s">
        <v>118</v>
      </c>
      <c r="D4" s="123" t="s">
        <v>21</v>
      </c>
      <c r="E4" s="124" t="s">
        <v>22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408"/>
    </row>
    <row r="5" ht="15.75" customHeight="1">
      <c r="B5" s="168">
        <v>135.0</v>
      </c>
      <c r="C5" s="56" t="s">
        <v>119</v>
      </c>
      <c r="D5" s="409">
        <v>0.0</v>
      </c>
      <c r="E5" s="410" t="str">
        <f t="array" ref="E5:E22">+'Urb MCS'!E52:E69</f>
        <v/>
      </c>
      <c r="F5" s="411" t="str">
        <f t="array" ref="F5:F22">+'Urb MCS'!F52:F69</f>
        <v/>
      </c>
      <c r="G5" s="412" t="str">
        <f>+'Urb MCS'!G52</f>
        <v/>
      </c>
      <c r="H5" s="413" t="str">
        <f>+'Urb MCS'!H52</f>
        <v/>
      </c>
      <c r="I5" s="413" t="str">
        <f>+'Urb MCS'!I52</f>
        <v/>
      </c>
      <c r="J5" s="413" t="str">
        <f>+'Urb MCS'!J52</f>
        <v/>
      </c>
      <c r="K5" s="413" t="str">
        <f>+'Urb MCS'!K52</f>
        <v/>
      </c>
      <c r="L5" s="413" t="str">
        <f>+'Urb MCS'!L52</f>
        <v/>
      </c>
      <c r="M5" s="413" t="str">
        <f>+'Urb MCS'!M52</f>
        <v/>
      </c>
      <c r="N5" s="413" t="str">
        <f>+'Urb MCS'!N52</f>
        <v/>
      </c>
      <c r="O5" s="413" t="str">
        <f>+'Urb MCS'!O52</f>
        <v/>
      </c>
      <c r="P5" s="413" t="str">
        <f>+'Urb MCS'!P52</f>
        <v/>
      </c>
      <c r="Q5" s="413" t="str">
        <f>+'Urb MCS'!Q52</f>
        <v/>
      </c>
      <c r="R5" s="413" t="str">
        <f>+'Urb MCS'!R52</f>
        <v/>
      </c>
      <c r="S5" s="413" t="str">
        <f>+'Urb MCS'!S52</f>
        <v/>
      </c>
      <c r="T5" s="413" t="str">
        <f>+'Urb MCS'!T52</f>
        <v/>
      </c>
      <c r="U5" s="413" t="str">
        <f>+'Urb MCS'!U52</f>
        <v/>
      </c>
      <c r="V5" s="410" t="str">
        <f>+'Urb MCS'!V52</f>
        <v/>
      </c>
      <c r="W5" s="410" t="str">
        <f t="array" ref="W5:W22">+'Urb MCS'!X52:X69</f>
        <v/>
      </c>
      <c r="X5" s="410" t="str">
        <f t="array" ref="X5:X22">+'Urb MCS'!Y52:Y69</f>
        <v/>
      </c>
      <c r="Y5" s="410" t="str">
        <f t="array" ref="Y5:Y22">+'Urb MCS'!Z52:Z69</f>
        <v/>
      </c>
    </row>
    <row r="6" ht="15.75" customHeight="1">
      <c r="B6" s="170">
        <v>135.0</v>
      </c>
      <c r="C6" s="171" t="s">
        <v>120</v>
      </c>
      <c r="D6" s="367">
        <v>0.0</v>
      </c>
      <c r="E6" s="414"/>
      <c r="F6" s="415"/>
      <c r="G6" s="416">
        <f>+'Urb MCS'!G53</f>
        <v>70</v>
      </c>
      <c r="H6" s="39">
        <f>+'Urb MCS'!H53</f>
        <v>70</v>
      </c>
      <c r="I6" s="39">
        <f>+'Urb MCS'!I53</f>
        <v>70</v>
      </c>
      <c r="J6" s="39">
        <f>+'Urb MCS'!J53</f>
        <v>70</v>
      </c>
      <c r="K6" s="39">
        <f>+'Urb MCS'!K53</f>
        <v>70</v>
      </c>
      <c r="L6" s="39">
        <f>+'Urb MCS'!L53</f>
        <v>70</v>
      </c>
      <c r="M6" s="413" t="str">
        <f>+'Urb MCS'!M53</f>
        <v/>
      </c>
      <c r="N6" s="413" t="str">
        <f>+'Urb MCS'!N53</f>
        <v/>
      </c>
      <c r="O6" s="413" t="str">
        <f>+'Urb MCS'!O53</f>
        <v/>
      </c>
      <c r="P6" s="413" t="str">
        <f>+'Urb MCS'!P53</f>
        <v/>
      </c>
      <c r="Q6" s="413" t="str">
        <f>+'Urb MCS'!Q53</f>
        <v/>
      </c>
      <c r="R6" s="413" t="str">
        <f>+'Urb MCS'!R53</f>
        <v/>
      </c>
      <c r="S6" s="413" t="str">
        <f>+'Urb MCS'!S53</f>
        <v/>
      </c>
      <c r="T6" s="413" t="str">
        <f>+'Urb MCS'!T53</f>
        <v/>
      </c>
      <c r="U6" s="413" t="str">
        <f>+'Urb MCS'!U53</f>
        <v/>
      </c>
      <c r="V6" s="410" t="str">
        <f>+'Urb MCS'!V53</f>
        <v/>
      </c>
      <c r="W6" s="410"/>
      <c r="X6" s="410"/>
      <c r="Y6" s="410"/>
    </row>
    <row r="7" ht="15.75" customHeight="1">
      <c r="B7" s="172" t="s">
        <v>121</v>
      </c>
      <c r="C7" s="68" t="s">
        <v>122</v>
      </c>
      <c r="D7" s="378">
        <v>30.0</v>
      </c>
      <c r="E7" s="414"/>
      <c r="F7" s="415"/>
      <c r="G7" s="417" t="str">
        <f>+'Urb MCS'!G54</f>
        <v/>
      </c>
      <c r="H7" s="418" t="str">
        <f>+'Urb MCS'!H54</f>
        <v/>
      </c>
      <c r="I7" s="418" t="str">
        <f>+'Urb MCS'!I54</f>
        <v/>
      </c>
      <c r="J7" s="418" t="str">
        <f>+'Urb MCS'!J54</f>
        <v/>
      </c>
      <c r="K7" s="418" t="str">
        <f>+'Urb MCS'!K54</f>
        <v/>
      </c>
      <c r="L7" s="418" t="str">
        <f>+'Urb MCS'!L54</f>
        <v/>
      </c>
      <c r="M7" s="418" t="str">
        <f>+'Urb MCS'!M54</f>
        <v/>
      </c>
      <c r="N7" s="418" t="str">
        <f>+'Urb MCS'!N54</f>
        <v/>
      </c>
      <c r="O7" s="418" t="str">
        <f>+'Urb MCS'!O54</f>
        <v/>
      </c>
      <c r="P7" s="39">
        <f>+'Urb MCS'!P54</f>
        <v>30</v>
      </c>
      <c r="Q7" s="39">
        <f>+'Urb MCS'!Q54</f>
        <v>30</v>
      </c>
      <c r="R7" s="39">
        <f>+'Urb MCS'!R54</f>
        <v>30</v>
      </c>
      <c r="S7" s="39">
        <f>+'Urb MCS'!S54</f>
        <v>30</v>
      </c>
      <c r="T7" s="39">
        <f>+'Urb MCS'!T54</f>
        <v>30</v>
      </c>
      <c r="U7" s="39">
        <f>+'Urb MCS'!U54</f>
        <v>30</v>
      </c>
      <c r="V7" s="34">
        <f>+'Urb MCS'!V54</f>
        <v>30</v>
      </c>
      <c r="W7" s="34"/>
      <c r="X7" s="34"/>
      <c r="Y7" s="34"/>
    </row>
    <row r="8" ht="15.75" customHeight="1">
      <c r="B8" s="67" t="s">
        <v>123</v>
      </c>
      <c r="C8" s="68" t="s">
        <v>124</v>
      </c>
      <c r="D8" s="378">
        <v>70.0</v>
      </c>
      <c r="E8" s="414"/>
      <c r="F8" s="415"/>
      <c r="G8" s="416">
        <f>+'Urb MCS'!G55</f>
        <v>70</v>
      </c>
      <c r="H8" s="39">
        <f>+'Urb MCS'!H55</f>
        <v>70</v>
      </c>
      <c r="I8" s="39">
        <f>+'Urb MCS'!I55</f>
        <v>70</v>
      </c>
      <c r="J8" s="39">
        <f>+'Urb MCS'!J55</f>
        <v>70</v>
      </c>
      <c r="K8" s="39">
        <f>+'Urb MCS'!K55</f>
        <v>70</v>
      </c>
      <c r="L8" s="39">
        <f>+'Urb MCS'!L55</f>
        <v>70</v>
      </c>
      <c r="M8" s="39">
        <f>+'Urb MCS'!M55</f>
        <v>70</v>
      </c>
      <c r="N8" s="39">
        <f>+'Urb MCS'!N55</f>
        <v>70</v>
      </c>
      <c r="O8" s="39">
        <f>+'Urb MCS'!O55</f>
        <v>70</v>
      </c>
      <c r="P8" s="39">
        <f>+'Urb MCS'!P55</f>
        <v>70</v>
      </c>
      <c r="Q8" s="39">
        <f>+'Urb MCS'!Q55</f>
        <v>70</v>
      </c>
      <c r="R8" s="39">
        <f>+'Urb MCS'!R55</f>
        <v>70</v>
      </c>
      <c r="S8" s="39">
        <f>+'Urb MCS'!S55</f>
        <v>70</v>
      </c>
      <c r="T8" s="39">
        <f>+'Urb MCS'!T55</f>
        <v>70</v>
      </c>
      <c r="U8" s="39">
        <f>+'Urb MCS'!U55</f>
        <v>70</v>
      </c>
      <c r="V8" s="34">
        <f>+'Urb MCS'!V55</f>
        <v>70</v>
      </c>
      <c r="W8" s="34">
        <v>70.0</v>
      </c>
      <c r="X8" s="34"/>
      <c r="Y8" s="34"/>
    </row>
    <row r="9" ht="15.75" customHeight="1">
      <c r="B9" s="67">
        <v>154.0</v>
      </c>
      <c r="C9" s="68" t="s">
        <v>125</v>
      </c>
      <c r="D9" s="378">
        <v>50.0</v>
      </c>
      <c r="E9" s="414"/>
      <c r="F9" s="415"/>
      <c r="G9" s="416">
        <f>+'Urb MCS'!G56</f>
        <v>50</v>
      </c>
      <c r="H9" s="39">
        <f>+'Urb MCS'!H56</f>
        <v>50</v>
      </c>
      <c r="I9" s="39">
        <f>+'Urb MCS'!I56</f>
        <v>50</v>
      </c>
      <c r="J9" s="39">
        <f>+'Urb MCS'!J56</f>
        <v>50</v>
      </c>
      <c r="K9" s="39">
        <f>+'Urb MCS'!K56</f>
        <v>50</v>
      </c>
      <c r="L9" s="39">
        <f>+'Urb MCS'!L56</f>
        <v>50</v>
      </c>
      <c r="M9" s="39">
        <f>+'Urb MCS'!M56</f>
        <v>50</v>
      </c>
      <c r="N9" s="39">
        <f>+'Urb MCS'!N56</f>
        <v>50</v>
      </c>
      <c r="O9" s="39">
        <f>+'Urb MCS'!O56</f>
        <v>50</v>
      </c>
      <c r="P9" s="39">
        <f>+'Urb MCS'!P56</f>
        <v>50</v>
      </c>
      <c r="Q9" s="39">
        <f>+'Urb MCS'!Q56</f>
        <v>50</v>
      </c>
      <c r="R9" s="39">
        <f>+'Urb MCS'!R56</f>
        <v>50</v>
      </c>
      <c r="S9" s="39">
        <f>+'Urb MCS'!S56</f>
        <v>50</v>
      </c>
      <c r="T9" s="39">
        <f>+'Urb MCS'!T56</f>
        <v>50</v>
      </c>
      <c r="U9" s="39">
        <f>+'Urb MCS'!U56</f>
        <v>50</v>
      </c>
      <c r="V9" s="34">
        <f>+'Urb MCS'!V56</f>
        <v>50</v>
      </c>
      <c r="W9" s="34"/>
      <c r="X9" s="34"/>
      <c r="Y9" s="34"/>
    </row>
    <row r="10" ht="15.75" customHeight="1">
      <c r="B10" s="67">
        <v>158.0</v>
      </c>
      <c r="C10" s="68" t="s">
        <v>126</v>
      </c>
      <c r="D10" s="367">
        <v>0.0</v>
      </c>
      <c r="E10" s="410"/>
      <c r="F10" s="411"/>
      <c r="G10" s="412" t="str">
        <f>+'Urb MCS'!G57</f>
        <v/>
      </c>
      <c r="H10" s="413" t="str">
        <f>+'Urb MCS'!H57</f>
        <v/>
      </c>
      <c r="I10" s="413" t="str">
        <f>+'Urb MCS'!I57</f>
        <v/>
      </c>
      <c r="J10" s="413" t="str">
        <f>+'Urb MCS'!J57</f>
        <v/>
      </c>
      <c r="K10" s="413" t="str">
        <f>+'Urb MCS'!K57</f>
        <v/>
      </c>
      <c r="L10" s="413" t="str">
        <f>+'Urb MCS'!L57</f>
        <v/>
      </c>
      <c r="M10" s="413" t="str">
        <f>+'Urb MCS'!M57</f>
        <v/>
      </c>
      <c r="N10" s="413" t="str">
        <f>+'Urb MCS'!N57</f>
        <v/>
      </c>
      <c r="O10" s="413" t="str">
        <f>+'Urb MCS'!O57</f>
        <v/>
      </c>
      <c r="P10" s="413" t="str">
        <f>+'Urb MCS'!P57</f>
        <v/>
      </c>
      <c r="Q10" s="413" t="str">
        <f>+'Urb MCS'!Q57</f>
        <v/>
      </c>
      <c r="R10" s="413" t="str">
        <f>+'Urb MCS'!R57</f>
        <v/>
      </c>
      <c r="S10" s="413" t="str">
        <f>+'Urb MCS'!S57</f>
        <v/>
      </c>
      <c r="T10" s="413" t="str">
        <f>+'Urb MCS'!T57</f>
        <v/>
      </c>
      <c r="U10" s="413" t="str">
        <f>+'Urb MCS'!U57</f>
        <v/>
      </c>
      <c r="V10" s="410" t="str">
        <f>+'Urb MCS'!V57</f>
        <v/>
      </c>
      <c r="W10" s="410"/>
      <c r="X10" s="410"/>
      <c r="Y10" s="410"/>
    </row>
    <row r="11" ht="15.75" customHeight="1">
      <c r="B11" s="67" t="s">
        <v>127</v>
      </c>
      <c r="C11" s="68" t="s">
        <v>128</v>
      </c>
      <c r="D11" s="378">
        <v>50.0</v>
      </c>
      <c r="E11" s="414"/>
      <c r="F11" s="415"/>
      <c r="G11" s="416">
        <f>+'Urb MCS'!G58</f>
        <v>50</v>
      </c>
      <c r="H11" s="39">
        <f>+'Urb MCS'!H58</f>
        <v>50</v>
      </c>
      <c r="I11" s="39">
        <f>+'Urb MCS'!I58</f>
        <v>50</v>
      </c>
      <c r="J11" s="418" t="str">
        <f>+'Urb MCS'!J58</f>
        <v/>
      </c>
      <c r="K11" s="418" t="str">
        <f>+'Urb MCS'!K58</f>
        <v/>
      </c>
      <c r="L11" s="418" t="str">
        <f>+'Urb MCS'!L58</f>
        <v/>
      </c>
      <c r="M11" s="39">
        <f>+'Urb MCS'!M58</f>
        <v>50</v>
      </c>
      <c r="N11" s="39">
        <f>+'Urb MCS'!N58</f>
        <v>50</v>
      </c>
      <c r="O11" s="39">
        <f>+'Urb MCS'!O58</f>
        <v>50</v>
      </c>
      <c r="P11" s="39">
        <f>+'Urb MCS'!P58</f>
        <v>50</v>
      </c>
      <c r="Q11" s="39">
        <f>+'Urb MCS'!Q58</f>
        <v>50</v>
      </c>
      <c r="R11" s="39">
        <f>+'Urb MCS'!R58</f>
        <v>50</v>
      </c>
      <c r="S11" s="39">
        <f>+'Urb MCS'!S58</f>
        <v>50</v>
      </c>
      <c r="T11" s="39">
        <v>50.0</v>
      </c>
      <c r="U11" s="39">
        <v>50.0</v>
      </c>
      <c r="V11" s="34" t="str">
        <f>+'Urb MCS'!V58</f>
        <v/>
      </c>
      <c r="W11" s="34"/>
      <c r="X11" s="34"/>
      <c r="Y11" s="34"/>
    </row>
    <row r="12" ht="15.75" customHeight="1">
      <c r="B12" s="67" t="s">
        <v>130</v>
      </c>
      <c r="C12" s="68" t="s">
        <v>731</v>
      </c>
      <c r="D12" s="378">
        <v>50.0</v>
      </c>
      <c r="E12" s="414"/>
      <c r="F12" s="415"/>
      <c r="G12" s="416">
        <f>+'Urb MCS'!G59</f>
        <v>50</v>
      </c>
      <c r="H12" s="39">
        <f>+'Urb MCS'!H59</f>
        <v>50</v>
      </c>
      <c r="I12" s="39">
        <f>+'Urb MCS'!I59</f>
        <v>50</v>
      </c>
      <c r="J12" s="39">
        <f>+'Urb MCS'!J59</f>
        <v>50</v>
      </c>
      <c r="K12" s="39">
        <f>+'Urb MCS'!K59</f>
        <v>50</v>
      </c>
      <c r="L12" s="39">
        <f>+'Urb MCS'!L59</f>
        <v>50</v>
      </c>
      <c r="M12" s="39">
        <f>+'Urb MCS'!M59</f>
        <v>50</v>
      </c>
      <c r="N12" s="39">
        <f>+'Urb MCS'!N59</f>
        <v>50</v>
      </c>
      <c r="O12" s="39">
        <f>+'Urb MCS'!O59</f>
        <v>50</v>
      </c>
      <c r="P12" s="39">
        <f>+'Urb MCS'!P59</f>
        <v>50</v>
      </c>
      <c r="Q12" s="39">
        <f>+'Urb MCS'!Q59</f>
        <v>50</v>
      </c>
      <c r="R12" s="39">
        <f>+'Urb MCS'!R59</f>
        <v>50</v>
      </c>
      <c r="S12" s="39">
        <f>+'Urb MCS'!S59</f>
        <v>50</v>
      </c>
      <c r="T12" s="39">
        <f>+'Urb MCS'!T59</f>
        <v>50</v>
      </c>
      <c r="U12" s="39">
        <f>+'Urb MCS'!U59</f>
        <v>50</v>
      </c>
      <c r="V12" s="34">
        <f>+'Urb MCS'!V59</f>
        <v>50</v>
      </c>
      <c r="W12" s="34"/>
      <c r="X12" s="34"/>
      <c r="Y12" s="34"/>
    </row>
    <row r="13" ht="15.75" customHeight="1">
      <c r="B13" s="67">
        <v>188.0</v>
      </c>
      <c r="C13" s="68" t="s">
        <v>132</v>
      </c>
      <c r="D13" s="367">
        <v>0.0</v>
      </c>
      <c r="E13" s="410"/>
      <c r="F13" s="411"/>
      <c r="G13" s="412" t="str">
        <f>+'Urb MCS'!G60</f>
        <v/>
      </c>
      <c r="H13" s="413" t="str">
        <f>+'Urb MCS'!H60</f>
        <v/>
      </c>
      <c r="I13" s="413" t="str">
        <f>+'Urb MCS'!I60</f>
        <v/>
      </c>
      <c r="J13" s="413" t="str">
        <f>+'Urb MCS'!J60</f>
        <v/>
      </c>
      <c r="K13" s="413" t="str">
        <f>+'Urb MCS'!K60</f>
        <v/>
      </c>
      <c r="L13" s="413" t="str">
        <f>+'Urb MCS'!L60</f>
        <v/>
      </c>
      <c r="M13" s="413" t="str">
        <f>+'Urb MCS'!M60</f>
        <v/>
      </c>
      <c r="N13" s="413" t="str">
        <f>+'Urb MCS'!N60</f>
        <v/>
      </c>
      <c r="O13" s="413" t="str">
        <f>+'Urb MCS'!O60</f>
        <v/>
      </c>
      <c r="P13" s="413" t="str">
        <f>+'Urb MCS'!P60</f>
        <v/>
      </c>
      <c r="Q13" s="413" t="str">
        <f>+'Urb MCS'!Q60</f>
        <v/>
      </c>
      <c r="R13" s="413" t="str">
        <f>+'Urb MCS'!R60</f>
        <v/>
      </c>
      <c r="S13" s="413" t="str">
        <f>+'Urb MCS'!S60</f>
        <v/>
      </c>
      <c r="T13" s="413" t="str">
        <f>+'Urb MCS'!T60</f>
        <v/>
      </c>
      <c r="U13" s="413" t="str">
        <f>+'Urb MCS'!U60</f>
        <v/>
      </c>
      <c r="V13" s="410" t="str">
        <f>+'Urb MCS'!V60</f>
        <v/>
      </c>
      <c r="W13" s="410"/>
      <c r="X13" s="410"/>
      <c r="Y13" s="410"/>
    </row>
    <row r="14" ht="15.75" customHeight="1">
      <c r="B14" s="67">
        <v>190.0</v>
      </c>
      <c r="C14" s="171" t="s">
        <v>133</v>
      </c>
      <c r="D14" s="378">
        <v>500.0</v>
      </c>
      <c r="E14" s="422"/>
      <c r="F14" s="423"/>
      <c r="G14" s="424">
        <f>+'Urb MCS'!G61</f>
        <v>458.02</v>
      </c>
      <c r="H14" s="425">
        <f>+'Urb MCS'!H61</f>
        <v>448.21</v>
      </c>
      <c r="I14" s="425">
        <f>+'Urb MCS'!I61</f>
        <v>444.59</v>
      </c>
      <c r="J14" s="425">
        <f>+'Urb MCS'!J61</f>
        <v>440.23</v>
      </c>
      <c r="K14" s="425">
        <f>+'Urb MCS'!K61</f>
        <v>444.39</v>
      </c>
      <c r="L14" s="425">
        <f>+'Urb MCS'!L61</f>
        <v>444.35</v>
      </c>
      <c r="M14" s="425">
        <f>+'Urb MCS'!M61</f>
        <v>445.02</v>
      </c>
      <c r="N14" s="425">
        <f>+'Urb MCS'!N61</f>
        <v>446.3</v>
      </c>
      <c r="O14" s="425">
        <f>+'Urb MCS'!O61</f>
        <v>449.92</v>
      </c>
      <c r="P14" s="425">
        <f>+'Urb MCS'!P61</f>
        <v>434.58</v>
      </c>
      <c r="Q14" s="425">
        <f>+'Urb MCS'!Q61</f>
        <v>442.06</v>
      </c>
      <c r="R14" s="425">
        <f>+'Urb MCS'!R61</f>
        <v>432.62</v>
      </c>
      <c r="S14" s="425">
        <f>+'Urb MCS'!S61</f>
        <v>444.28</v>
      </c>
      <c r="T14" s="425">
        <f>+'Urb MCS'!T61</f>
        <v>430.1</v>
      </c>
      <c r="U14" s="425">
        <f>+'Urb MCS'!U61</f>
        <v>434.62</v>
      </c>
      <c r="V14" s="34" t="str">
        <f>+'Urb MCS'!V61</f>
        <v/>
      </c>
      <c r="W14" s="34"/>
      <c r="X14" s="34"/>
      <c r="Y14" s="34"/>
    </row>
    <row r="15" ht="15.75" customHeight="1">
      <c r="B15" s="67" t="s">
        <v>134</v>
      </c>
      <c r="C15" s="68"/>
      <c r="D15" s="367">
        <v>0.0</v>
      </c>
      <c r="E15" s="410"/>
      <c r="F15" s="411"/>
      <c r="G15" s="412" t="str">
        <f>+'Urb MCS'!G62</f>
        <v/>
      </c>
      <c r="H15" s="413" t="str">
        <f>+'Urb MCS'!H62</f>
        <v/>
      </c>
      <c r="I15" s="413" t="str">
        <f>+'Urb MCS'!I62</f>
        <v/>
      </c>
      <c r="J15" s="413" t="str">
        <f>+'Urb MCS'!J62</f>
        <v/>
      </c>
      <c r="K15" s="413" t="str">
        <f>+'Urb MCS'!K62</f>
        <v/>
      </c>
      <c r="L15" s="413" t="str">
        <f>+'Urb MCS'!L62</f>
        <v/>
      </c>
      <c r="M15" s="413" t="str">
        <f>+'Urb MCS'!M62</f>
        <v/>
      </c>
      <c r="N15" s="413" t="str">
        <f>+'Urb MCS'!N62</f>
        <v/>
      </c>
      <c r="O15" s="413" t="str">
        <f>+'Urb MCS'!O62</f>
        <v/>
      </c>
      <c r="P15" s="413" t="str">
        <f>+'Urb MCS'!P62</f>
        <v/>
      </c>
      <c r="Q15" s="413" t="str">
        <f>+'Urb MCS'!Q62</f>
        <v/>
      </c>
      <c r="R15" s="413" t="str">
        <f>+'Urb MCS'!R62</f>
        <v/>
      </c>
      <c r="S15" s="413" t="str">
        <f>+'Urb MCS'!S62</f>
        <v/>
      </c>
      <c r="T15" s="413" t="str">
        <f>+'Urb MCS'!T62</f>
        <v/>
      </c>
      <c r="U15" s="413" t="str">
        <f>+'Urb MCS'!U62</f>
        <v/>
      </c>
      <c r="V15" s="410" t="str">
        <f>+'Urb MCS'!V62</f>
        <v/>
      </c>
      <c r="W15" s="410"/>
      <c r="X15" s="410"/>
      <c r="Y15" s="410"/>
    </row>
    <row r="16" ht="15.75" customHeight="1">
      <c r="B16" s="67" t="s">
        <v>135</v>
      </c>
      <c r="C16" s="68"/>
      <c r="D16" s="367">
        <v>0.0</v>
      </c>
      <c r="E16" s="410"/>
      <c r="F16" s="411"/>
      <c r="G16" s="412" t="str">
        <f>+'Urb MCS'!G63</f>
        <v/>
      </c>
      <c r="H16" s="413" t="str">
        <f>+'Urb MCS'!H63</f>
        <v/>
      </c>
      <c r="I16" s="413" t="str">
        <f>+'Urb MCS'!I63</f>
        <v/>
      </c>
      <c r="J16" s="413" t="str">
        <f>+'Urb MCS'!J63</f>
        <v/>
      </c>
      <c r="K16" s="413" t="str">
        <f>+'Urb MCS'!K63</f>
        <v/>
      </c>
      <c r="L16" s="413" t="str">
        <f>+'Urb MCS'!L63</f>
        <v/>
      </c>
      <c r="M16" s="413" t="str">
        <f>+'Urb MCS'!M63</f>
        <v/>
      </c>
      <c r="N16" s="413" t="str">
        <f>+'Urb MCS'!N63</f>
        <v/>
      </c>
      <c r="O16" s="413" t="str">
        <f>+'Urb MCS'!O63</f>
        <v/>
      </c>
      <c r="P16" s="413" t="str">
        <f>+'Urb MCS'!P63</f>
        <v/>
      </c>
      <c r="Q16" s="413" t="str">
        <f>+'Urb MCS'!Q63</f>
        <v/>
      </c>
      <c r="R16" s="413" t="str">
        <f>+'Urb MCS'!R63</f>
        <v/>
      </c>
      <c r="S16" s="413" t="str">
        <f>+'Urb MCS'!S63</f>
        <v/>
      </c>
      <c r="T16" s="413" t="str">
        <f>+'Urb MCS'!T63</f>
        <v/>
      </c>
      <c r="U16" s="413" t="str">
        <f>+'Urb MCS'!U63</f>
        <v/>
      </c>
      <c r="V16" s="410" t="str">
        <f>+'Urb MCS'!V63</f>
        <v/>
      </c>
      <c r="W16" s="410"/>
      <c r="X16" s="410"/>
      <c r="Y16" s="410"/>
    </row>
    <row r="17" ht="15.75" customHeight="1">
      <c r="B17" s="67" t="s">
        <v>136</v>
      </c>
      <c r="C17" s="68" t="s">
        <v>137</v>
      </c>
      <c r="D17" s="378">
        <v>30.0</v>
      </c>
      <c r="E17" s="422"/>
      <c r="F17" s="423"/>
      <c r="G17" s="424">
        <f>+'Urb MCS'!G64</f>
        <v>10</v>
      </c>
      <c r="H17" s="425">
        <f>+'Urb MCS'!H64</f>
        <v>10</v>
      </c>
      <c r="I17" s="39">
        <f>+'Urb MCS'!I64</f>
        <v>30</v>
      </c>
      <c r="J17" s="39">
        <f>+'Urb MCS'!J64</f>
        <v>30</v>
      </c>
      <c r="K17" s="39">
        <f>+'Urb MCS'!K64</f>
        <v>30</v>
      </c>
      <c r="L17" s="39">
        <f>+'Urb MCS'!L64</f>
        <v>30</v>
      </c>
      <c r="M17" s="39">
        <f>+'Urb MCS'!M64</f>
        <v>30</v>
      </c>
      <c r="N17" s="39">
        <f>+'Urb MCS'!N64</f>
        <v>30</v>
      </c>
      <c r="O17" s="39">
        <f>+'Urb MCS'!O64</f>
        <v>30</v>
      </c>
      <c r="P17" s="39">
        <f>+'Urb MCS'!P64</f>
        <v>30</v>
      </c>
      <c r="Q17" s="39">
        <f>+'Urb MCS'!Q64</f>
        <v>30</v>
      </c>
      <c r="R17" s="39">
        <f>+'Urb MCS'!R64</f>
        <v>30</v>
      </c>
      <c r="S17" s="39">
        <f>+'Urb MCS'!S64</f>
        <v>30</v>
      </c>
      <c r="T17" s="39">
        <f>+'Urb MCS'!T64</f>
        <v>30</v>
      </c>
      <c r="U17" s="39">
        <f>+'Urb MCS'!U64</f>
        <v>30</v>
      </c>
      <c r="V17" s="34">
        <f>+'Urb MCS'!V64</f>
        <v>30</v>
      </c>
      <c r="W17" s="34"/>
      <c r="X17" s="34"/>
      <c r="Y17" s="34"/>
    </row>
    <row r="18" ht="15.75" customHeight="1">
      <c r="B18" s="67">
        <v>218.0</v>
      </c>
      <c r="C18" s="68"/>
      <c r="D18" s="367">
        <v>0.0</v>
      </c>
      <c r="E18" s="410"/>
      <c r="F18" s="411"/>
      <c r="G18" s="412" t="str">
        <f>+'Urb MCS'!G65</f>
        <v/>
      </c>
      <c r="H18" s="413" t="str">
        <f>+'Urb MCS'!H65</f>
        <v/>
      </c>
      <c r="I18" s="413" t="str">
        <f>+'Urb MCS'!I65</f>
        <v/>
      </c>
      <c r="J18" s="413" t="str">
        <f>+'Urb MCS'!J65</f>
        <v/>
      </c>
      <c r="K18" s="413" t="str">
        <f>+'Urb MCS'!K65</f>
        <v/>
      </c>
      <c r="L18" s="413" t="str">
        <f>+'Urb MCS'!L65</f>
        <v/>
      </c>
      <c r="M18" s="413" t="str">
        <f>+'Urb MCS'!M65</f>
        <v/>
      </c>
      <c r="N18" s="413" t="str">
        <f>+'Urb MCS'!N65</f>
        <v/>
      </c>
      <c r="O18" s="413" t="str">
        <f>+'Urb MCS'!O65</f>
        <v/>
      </c>
      <c r="P18" s="413" t="str">
        <f>+'Urb MCS'!P65</f>
        <v/>
      </c>
      <c r="Q18" s="413" t="str">
        <f>+'Urb MCS'!Q65</f>
        <v/>
      </c>
      <c r="R18" s="413" t="str">
        <f>+'Urb MCS'!R65</f>
        <v/>
      </c>
      <c r="S18" s="413" t="str">
        <f>+'Urb MCS'!S65</f>
        <v/>
      </c>
      <c r="T18" s="413" t="str">
        <f>+'Urb MCS'!T65</f>
        <v/>
      </c>
      <c r="U18" s="413" t="str">
        <f>+'Urb MCS'!U65</f>
        <v/>
      </c>
      <c r="V18" s="410" t="str">
        <f>+'Urb MCS'!V65</f>
        <v/>
      </c>
      <c r="W18" s="410"/>
      <c r="X18" s="410"/>
      <c r="Y18" s="410"/>
    </row>
    <row r="19" ht="15.75" customHeight="1">
      <c r="B19" s="67" t="s">
        <v>138</v>
      </c>
      <c r="C19" s="68" t="s">
        <v>139</v>
      </c>
      <c r="D19" s="367">
        <v>0.0</v>
      </c>
      <c r="E19" s="410"/>
      <c r="F19" s="411"/>
      <c r="G19" s="412" t="str">
        <f>+'Urb MCS'!G66</f>
        <v/>
      </c>
      <c r="H19" s="413" t="str">
        <f>+'Urb MCS'!H66</f>
        <v/>
      </c>
      <c r="I19" s="413" t="str">
        <f>+'Urb MCS'!I66</f>
        <v/>
      </c>
      <c r="J19" s="413" t="str">
        <f>+'Urb MCS'!J66</f>
        <v/>
      </c>
      <c r="K19" s="413" t="str">
        <f>+'Urb MCS'!K66</f>
        <v/>
      </c>
      <c r="L19" s="413" t="str">
        <f>+'Urb MCS'!L66</f>
        <v/>
      </c>
      <c r="M19" s="413" t="str">
        <f>+'Urb MCS'!M66</f>
        <v/>
      </c>
      <c r="N19" s="413" t="str">
        <f>+'Urb MCS'!N66</f>
        <v/>
      </c>
      <c r="O19" s="413" t="str">
        <f>+'Urb MCS'!O66</f>
        <v/>
      </c>
      <c r="P19" s="413" t="str">
        <f>+'Urb MCS'!P66</f>
        <v/>
      </c>
      <c r="Q19" s="413" t="str">
        <f>+'Urb MCS'!Q66</f>
        <v/>
      </c>
      <c r="R19" s="413" t="str">
        <f>+'Urb MCS'!R66</f>
        <v/>
      </c>
      <c r="S19" s="413" t="str">
        <f>+'Urb MCS'!S66</f>
        <v/>
      </c>
      <c r="T19" s="413" t="str">
        <f>+'Urb MCS'!T66</f>
        <v/>
      </c>
      <c r="U19" s="413" t="str">
        <f>+'Urb MCS'!U66</f>
        <v/>
      </c>
      <c r="V19" s="410" t="str">
        <f>+'Urb MCS'!V66</f>
        <v/>
      </c>
      <c r="W19" s="410"/>
      <c r="X19" s="410"/>
      <c r="Y19" s="410"/>
    </row>
    <row r="20" ht="15.75" customHeight="1">
      <c r="B20" s="67" t="s">
        <v>140</v>
      </c>
      <c r="C20" s="68" t="s">
        <v>141</v>
      </c>
      <c r="D20" s="367">
        <v>0.0</v>
      </c>
      <c r="E20" s="410"/>
      <c r="F20" s="411"/>
      <c r="G20" s="412" t="str">
        <f>+'Urb MCS'!G67</f>
        <v/>
      </c>
      <c r="H20" s="413" t="str">
        <f>+'Urb MCS'!H67</f>
        <v/>
      </c>
      <c r="I20" s="413" t="str">
        <f>+'Urb MCS'!I67</f>
        <v/>
      </c>
      <c r="J20" s="413" t="str">
        <f>+'Urb MCS'!J67</f>
        <v/>
      </c>
      <c r="K20" s="413" t="str">
        <f>+'Urb MCS'!K67</f>
        <v/>
      </c>
      <c r="L20" s="413" t="str">
        <f>+'Urb MCS'!L67</f>
        <v/>
      </c>
      <c r="M20" s="413" t="str">
        <f>+'Urb MCS'!M67</f>
        <v/>
      </c>
      <c r="N20" s="413" t="str">
        <f>+'Urb MCS'!N67</f>
        <v/>
      </c>
      <c r="O20" s="413" t="str">
        <f>+'Urb MCS'!O67</f>
        <v/>
      </c>
      <c r="P20" s="413" t="str">
        <f>+'Urb MCS'!P67</f>
        <v/>
      </c>
      <c r="Q20" s="413" t="str">
        <f>+'Urb MCS'!Q67</f>
        <v/>
      </c>
      <c r="R20" s="413" t="str">
        <f>+'Urb MCS'!R67</f>
        <v/>
      </c>
      <c r="S20" s="413" t="str">
        <f>+'Urb MCS'!S67</f>
        <v/>
      </c>
      <c r="T20" s="413" t="str">
        <f>+'Urb MCS'!T67</f>
        <v/>
      </c>
      <c r="U20" s="413" t="str">
        <f>+'Urb MCS'!U67</f>
        <v/>
      </c>
      <c r="V20" s="410" t="str">
        <f>+'Urb MCS'!V67</f>
        <v/>
      </c>
      <c r="W20" s="410"/>
      <c r="X20" s="410"/>
      <c r="Y20" s="410"/>
    </row>
    <row r="21" ht="15.75" customHeight="1">
      <c r="B21" s="92">
        <v>248.0</v>
      </c>
      <c r="C21" s="93" t="s">
        <v>142</v>
      </c>
      <c r="D21" s="389">
        <v>0.0</v>
      </c>
      <c r="E21" s="431"/>
      <c r="F21" s="432"/>
      <c r="G21" s="433" t="str">
        <f>+'Urb MCS'!G68</f>
        <v/>
      </c>
      <c r="H21" s="434" t="str">
        <f>+'Urb MCS'!H68</f>
        <v/>
      </c>
      <c r="I21" s="434" t="str">
        <f>+'Urb MCS'!I68</f>
        <v/>
      </c>
      <c r="J21" s="434" t="str">
        <f>+'Urb MCS'!J68</f>
        <v/>
      </c>
      <c r="K21" s="434" t="str">
        <f>+'Urb MCS'!K68</f>
        <v/>
      </c>
      <c r="L21" s="434" t="str">
        <f>+'Urb MCS'!L68</f>
        <v/>
      </c>
      <c r="M21" s="434" t="str">
        <f>+'Urb MCS'!M68</f>
        <v/>
      </c>
      <c r="N21" s="434" t="str">
        <f>+'Urb MCS'!N68</f>
        <v/>
      </c>
      <c r="O21" s="434" t="str">
        <f>+'Urb MCS'!O68</f>
        <v/>
      </c>
      <c r="P21" s="434" t="str">
        <f>+'Urb MCS'!P68</f>
        <v/>
      </c>
      <c r="Q21" s="434" t="str">
        <f>+'Urb MCS'!Q68</f>
        <v/>
      </c>
      <c r="R21" s="434" t="str">
        <f>+'Urb MCS'!R68</f>
        <v/>
      </c>
      <c r="S21" s="434" t="str">
        <f>+'Urb MCS'!S68</f>
        <v/>
      </c>
      <c r="T21" s="434" t="str">
        <f>+'Urb MCS'!T68</f>
        <v/>
      </c>
      <c r="U21" s="434" t="str">
        <f>+'Urb MCS'!U68</f>
        <v/>
      </c>
      <c r="V21" s="431" t="str">
        <f>+'Urb MCS'!V68</f>
        <v/>
      </c>
      <c r="W21" s="431"/>
      <c r="X21" s="431"/>
      <c r="Y21" s="431"/>
    </row>
    <row r="22" ht="15.75" customHeight="1">
      <c r="E22" s="435">
        <v>0.0</v>
      </c>
      <c r="F22" s="436">
        <v>0.0</v>
      </c>
      <c r="G22" s="437">
        <f>+'Urb MCS'!G69</f>
        <v>758.02</v>
      </c>
      <c r="H22" s="105">
        <f>+'Urb MCS'!H69</f>
        <v>748.21</v>
      </c>
      <c r="I22" s="105">
        <f>+'Urb MCS'!I69</f>
        <v>764.59</v>
      </c>
      <c r="J22" s="105">
        <f>+'Urb MCS'!J69</f>
        <v>710.23</v>
      </c>
      <c r="K22" s="105">
        <f>+'Urb MCS'!K69</f>
        <v>714.39</v>
      </c>
      <c r="L22" s="105">
        <f>+'Urb MCS'!L69</f>
        <v>714.35</v>
      </c>
      <c r="M22" s="105">
        <f>+'Urb MCS'!M69</f>
        <v>695.02</v>
      </c>
      <c r="N22" s="356">
        <f>+'Urb MCS'!N69</f>
        <v>696.3</v>
      </c>
      <c r="O22" s="398">
        <f>+'Urb MCS'!O69</f>
        <v>699.92</v>
      </c>
      <c r="P22" s="398">
        <f>+'Urb MCS'!P69</f>
        <v>714.58</v>
      </c>
      <c r="Q22" s="398">
        <f>+'Urb MCS'!Q69</f>
        <v>722.06</v>
      </c>
      <c r="R22" s="398">
        <f>+'Urb MCS'!R69</f>
        <v>712.62</v>
      </c>
      <c r="S22" s="398">
        <f>+'Urb MCS'!S69</f>
        <v>724.28</v>
      </c>
      <c r="T22" s="398">
        <f>+'Urb MCS'!T69</f>
        <v>660.1</v>
      </c>
      <c r="U22" s="398">
        <f>+'Urb MCS'!U69</f>
        <v>664.62</v>
      </c>
      <c r="V22" s="397">
        <f>+'Urb MCS'!V69</f>
        <v>230</v>
      </c>
      <c r="W22" s="105">
        <v>70.0</v>
      </c>
      <c r="X22" s="356">
        <v>0.0</v>
      </c>
      <c r="Y22" s="398">
        <v>0.0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2:M2"/>
    <mergeCell ref="N2:Y2"/>
    <mergeCell ref="E4:Y4"/>
  </mergeCells>
  <conditionalFormatting sqref="E5:Y21">
    <cfRule type="cellIs" dxfId="0" priority="1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3.0"/>
    <col customWidth="1" min="2" max="2" width="27.0"/>
    <col customWidth="1" min="3" max="3" width="53.67"/>
    <col customWidth="1" min="4" max="26" width="10.56"/>
  </cols>
  <sheetData>
    <row r="1" ht="15.75" customHeight="1"/>
    <row r="2" ht="15.75" customHeight="1">
      <c r="E2" s="2">
        <v>2025.0</v>
      </c>
      <c r="F2" s="3"/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5.75" customHeight="1">
      <c r="A3" s="329"/>
      <c r="B3" s="329"/>
      <c r="C3" s="329"/>
      <c r="D3" s="329"/>
      <c r="E3" s="4" t="s">
        <v>0</v>
      </c>
      <c r="F3" s="312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21" t="s">
        <v>9</v>
      </c>
      <c r="O3" s="24" t="s">
        <v>10</v>
      </c>
      <c r="P3" s="24" t="s">
        <v>11</v>
      </c>
      <c r="Q3" s="24" t="s">
        <v>0</v>
      </c>
      <c r="R3" s="24" t="s">
        <v>1</v>
      </c>
      <c r="S3" s="24" t="s">
        <v>2</v>
      </c>
      <c r="T3" s="24" t="s">
        <v>3</v>
      </c>
      <c r="U3" s="24" t="s">
        <v>4</v>
      </c>
      <c r="V3" s="23" t="s">
        <v>5</v>
      </c>
      <c r="W3" s="399" t="s">
        <v>6</v>
      </c>
      <c r="X3" s="399" t="s">
        <v>7</v>
      </c>
      <c r="Y3" s="399" t="s">
        <v>8</v>
      </c>
      <c r="Z3" s="329"/>
    </row>
    <row r="4" ht="15.75" customHeight="1">
      <c r="B4" s="29" t="s">
        <v>58</v>
      </c>
      <c r="C4" s="122" t="s">
        <v>144</v>
      </c>
      <c r="D4" s="123" t="s">
        <v>21</v>
      </c>
      <c r="E4" s="124" t="s">
        <v>22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408"/>
    </row>
    <row r="5" ht="15.75" customHeight="1">
      <c r="B5" s="236">
        <v>101.0</v>
      </c>
      <c r="C5" s="56" t="s">
        <v>145</v>
      </c>
      <c r="D5" s="438">
        <v>70.0</v>
      </c>
      <c r="E5" s="407" t="str">
        <f t="array" ref="E5:E37">+'Urb MCS'!E72:E104</f>
        <v/>
      </c>
      <c r="F5" s="407" t="str">
        <f t="array" ref="F5:F37">+'Urb MCS'!F72:F104</f>
        <v/>
      </c>
      <c r="G5" s="364">
        <f>+'Urb MCS'!G72</f>
        <v>70</v>
      </c>
      <c r="H5" s="364">
        <f>+'Urb MCS'!H72</f>
        <v>70</v>
      </c>
      <c r="I5" s="364">
        <f>+'Urb MCS'!I72</f>
        <v>70</v>
      </c>
      <c r="J5" s="364">
        <f>+'Urb MCS'!J72</f>
        <v>70</v>
      </c>
      <c r="K5" s="364">
        <f>+'Urb MCS'!K72</f>
        <v>70</v>
      </c>
      <c r="L5" s="364">
        <f>+'Urb MCS'!L72</f>
        <v>70</v>
      </c>
      <c r="M5" s="364">
        <f>+'Urb MCS'!M72</f>
        <v>70</v>
      </c>
      <c r="N5" s="364">
        <f>+'Urb MCS'!N72</f>
        <v>70</v>
      </c>
      <c r="O5" s="364">
        <f>+'Urb MCS'!O72</f>
        <v>70</v>
      </c>
      <c r="P5" s="364">
        <f>+'Urb MCS'!P72</f>
        <v>70</v>
      </c>
      <c r="Q5" s="364">
        <f>+'Urb MCS'!Q72</f>
        <v>70</v>
      </c>
      <c r="R5" s="364">
        <f>+'Urb MCS'!R72</f>
        <v>70</v>
      </c>
      <c r="S5" s="364">
        <f>+'Urb MCS'!S72</f>
        <v>70</v>
      </c>
      <c r="T5" s="364">
        <f>+'Urb MCS'!T72</f>
        <v>70</v>
      </c>
      <c r="U5" s="364">
        <f>+'Urb MCS'!U72</f>
        <v>70</v>
      </c>
      <c r="V5" s="365" t="str">
        <f>+'Urb MCS'!V72</f>
        <v/>
      </c>
      <c r="W5" s="365" t="str">
        <f t="array" ref="W5:W37">+'Urb MCS'!X72:X104</f>
        <v/>
      </c>
      <c r="X5" s="365" t="str">
        <f t="array" ref="X5:X37">+'Urb MCS'!Y72:Y104</f>
        <v/>
      </c>
      <c r="Y5" s="406" t="str">
        <f t="array" ref="Y5:Y37">+'Urb MCS'!Z72:Z104</f>
        <v/>
      </c>
    </row>
    <row r="6" ht="15.75" customHeight="1">
      <c r="B6" s="67">
        <v>123.0</v>
      </c>
      <c r="C6" s="68" t="s">
        <v>146</v>
      </c>
      <c r="D6" s="378">
        <v>70.0</v>
      </c>
      <c r="E6" s="407"/>
      <c r="F6" s="407"/>
      <c r="G6" s="364">
        <f>+'Urb MCS'!G73</f>
        <v>70</v>
      </c>
      <c r="H6" s="364">
        <f>+'Urb MCS'!H73</f>
        <v>70</v>
      </c>
      <c r="I6" s="364">
        <f>+'Urb MCS'!I73</f>
        <v>70</v>
      </c>
      <c r="J6" s="364">
        <f>+'Urb MCS'!J73</f>
        <v>70</v>
      </c>
      <c r="K6" s="364">
        <f>+'Urb MCS'!K73</f>
        <v>70</v>
      </c>
      <c r="L6" s="364">
        <f>+'Urb MCS'!L73</f>
        <v>70</v>
      </c>
      <c r="M6" s="364">
        <f>+'Urb MCS'!M73</f>
        <v>70</v>
      </c>
      <c r="N6" s="364">
        <f>+'Urb MCS'!N73</f>
        <v>70</v>
      </c>
      <c r="O6" s="364">
        <f>+'Urb MCS'!O73</f>
        <v>70</v>
      </c>
      <c r="P6" s="364">
        <f>+'Urb MCS'!P73</f>
        <v>70</v>
      </c>
      <c r="Q6" s="364">
        <f>+'Urb MCS'!Q73</f>
        <v>70</v>
      </c>
      <c r="R6" s="364">
        <f>+'Urb MCS'!R73</f>
        <v>70</v>
      </c>
      <c r="S6" s="364">
        <f>+'Urb MCS'!S73</f>
        <v>70</v>
      </c>
      <c r="T6" s="364">
        <f>+'Urb MCS'!T73</f>
        <v>70</v>
      </c>
      <c r="U6" s="364">
        <f>+'Urb MCS'!U73</f>
        <v>70</v>
      </c>
      <c r="V6" s="365">
        <f>+'Urb MCS'!V73</f>
        <v>70</v>
      </c>
      <c r="W6" s="365"/>
      <c r="X6" s="365"/>
      <c r="Y6" s="406"/>
    </row>
    <row r="7" ht="15.75" customHeight="1">
      <c r="B7" s="67">
        <v>135.0</v>
      </c>
      <c r="C7" s="68" t="s">
        <v>147</v>
      </c>
      <c r="D7" s="378">
        <v>70.0</v>
      </c>
      <c r="E7" s="407"/>
      <c r="F7" s="407"/>
      <c r="G7" s="364">
        <f>+'Urb MCS'!G74</f>
        <v>70</v>
      </c>
      <c r="H7" s="364">
        <f>+'Urb MCS'!H74</f>
        <v>70</v>
      </c>
      <c r="I7" s="364">
        <f>+'Urb MCS'!I74</f>
        <v>70</v>
      </c>
      <c r="J7" s="364">
        <f>+'Urb MCS'!J74</f>
        <v>70</v>
      </c>
      <c r="K7" s="364">
        <f>+'Urb MCS'!K74</f>
        <v>70</v>
      </c>
      <c r="L7" s="364">
        <f>+'Urb MCS'!L74</f>
        <v>70</v>
      </c>
      <c r="M7" s="364">
        <f>+'Urb MCS'!M74</f>
        <v>70</v>
      </c>
      <c r="N7" s="364">
        <f>+'Urb MCS'!N74</f>
        <v>70</v>
      </c>
      <c r="O7" s="364">
        <f>+'Urb MCS'!O74</f>
        <v>70</v>
      </c>
      <c r="P7" s="364">
        <f>+'Urb MCS'!P74</f>
        <v>70</v>
      </c>
      <c r="Q7" s="364">
        <f>+'Urb MCS'!Q74</f>
        <v>70</v>
      </c>
      <c r="R7" s="364">
        <f>+'Urb MCS'!R74</f>
        <v>70</v>
      </c>
      <c r="S7" s="364">
        <f>+'Urb MCS'!S74</f>
        <v>70</v>
      </c>
      <c r="T7" s="364">
        <f>+'Urb MCS'!T74</f>
        <v>70</v>
      </c>
      <c r="U7" s="364">
        <f>+'Urb MCS'!U74</f>
        <v>70</v>
      </c>
      <c r="V7" s="365">
        <f>+'Urb MCS'!V74</f>
        <v>70</v>
      </c>
      <c r="W7" s="365"/>
      <c r="X7" s="365"/>
      <c r="Y7" s="406"/>
    </row>
    <row r="8" ht="15.75" customHeight="1">
      <c r="B8" s="67">
        <v>137.0</v>
      </c>
      <c r="C8" s="68"/>
      <c r="D8" s="367">
        <v>0.0</v>
      </c>
      <c r="E8" s="371"/>
      <c r="F8" s="371"/>
      <c r="G8" s="371" t="str">
        <f>+'Urb MCS'!G75</f>
        <v/>
      </c>
      <c r="H8" s="371" t="str">
        <f>+'Urb MCS'!H75</f>
        <v/>
      </c>
      <c r="I8" s="371" t="str">
        <f>+'Urb MCS'!I75</f>
        <v/>
      </c>
      <c r="J8" s="371" t="str">
        <f>+'Urb MCS'!J75</f>
        <v/>
      </c>
      <c r="K8" s="371" t="str">
        <f>+'Urb MCS'!K75</f>
        <v/>
      </c>
      <c r="L8" s="371" t="str">
        <f>+'Urb MCS'!L75</f>
        <v/>
      </c>
      <c r="M8" s="371" t="str">
        <f>+'Urb MCS'!M75</f>
        <v/>
      </c>
      <c r="N8" s="371" t="str">
        <f>+'Urb MCS'!N75</f>
        <v/>
      </c>
      <c r="O8" s="371" t="str">
        <f>+'Urb MCS'!O75</f>
        <v/>
      </c>
      <c r="P8" s="371" t="str">
        <f>+'Urb MCS'!P75</f>
        <v/>
      </c>
      <c r="Q8" s="371" t="str">
        <f>+'Urb MCS'!Q75</f>
        <v/>
      </c>
      <c r="R8" s="371" t="str">
        <f>+'Urb MCS'!R75</f>
        <v/>
      </c>
      <c r="S8" s="371" t="str">
        <f>+'Urb MCS'!S75</f>
        <v/>
      </c>
      <c r="T8" s="371" t="str">
        <f>+'Urb MCS'!T75</f>
        <v/>
      </c>
      <c r="U8" s="371" t="str">
        <f>+'Urb MCS'!U75</f>
        <v/>
      </c>
      <c r="V8" s="374" t="str">
        <f>+'Urb MCS'!V75</f>
        <v/>
      </c>
      <c r="W8" s="374"/>
      <c r="X8" s="374"/>
      <c r="Y8" s="403"/>
    </row>
    <row r="9" ht="15.75" customHeight="1">
      <c r="B9" s="67">
        <v>147.0</v>
      </c>
      <c r="C9" s="68" t="s">
        <v>148</v>
      </c>
      <c r="D9" s="378">
        <v>70.0</v>
      </c>
      <c r="E9" s="407"/>
      <c r="F9" s="407"/>
      <c r="G9" s="407" t="str">
        <f>+'Urb MCS'!G76</f>
        <v/>
      </c>
      <c r="H9" s="364">
        <f>+'Urb MCS'!H76</f>
        <v>70</v>
      </c>
      <c r="I9" s="364">
        <f>+'Urb MCS'!I76</f>
        <v>70</v>
      </c>
      <c r="J9" s="364">
        <f>+'Urb MCS'!J76</f>
        <v>70</v>
      </c>
      <c r="K9" s="364">
        <f>+'Urb MCS'!K76</f>
        <v>70</v>
      </c>
      <c r="L9" s="364">
        <f>+'Urb MCS'!L76</f>
        <v>70</v>
      </c>
      <c r="M9" s="364">
        <f>+'Urb MCS'!M76</f>
        <v>70</v>
      </c>
      <c r="N9" s="364">
        <f>+'Urb MCS'!N76</f>
        <v>70</v>
      </c>
      <c r="O9" s="364">
        <f>+'Urb MCS'!O76</f>
        <v>70</v>
      </c>
      <c r="P9" s="364">
        <f>+'Urb MCS'!P76</f>
        <v>70</v>
      </c>
      <c r="Q9" s="364">
        <f>+'Urb MCS'!Q76</f>
        <v>70</v>
      </c>
      <c r="R9" s="364">
        <f>+'Urb MCS'!R76</f>
        <v>70</v>
      </c>
      <c r="S9" s="364">
        <f>+'Urb MCS'!S76</f>
        <v>70</v>
      </c>
      <c r="T9" s="364">
        <f>+'Urb MCS'!T76</f>
        <v>70</v>
      </c>
      <c r="U9" s="364">
        <f>+'Urb MCS'!U76</f>
        <v>70</v>
      </c>
      <c r="V9" s="365">
        <f>+'Urb MCS'!V76</f>
        <v>70</v>
      </c>
      <c r="W9" s="365"/>
      <c r="X9" s="365"/>
      <c r="Y9" s="406"/>
    </row>
    <row r="10" ht="15.75" customHeight="1">
      <c r="B10" s="67">
        <v>159.0</v>
      </c>
      <c r="C10" s="171" t="s">
        <v>149</v>
      </c>
      <c r="D10" s="367">
        <v>0.0</v>
      </c>
      <c r="E10" s="371"/>
      <c r="F10" s="371"/>
      <c r="G10" s="371" t="str">
        <f>+'Urb MCS'!G77</f>
        <v/>
      </c>
      <c r="H10" s="371" t="str">
        <f>+'Urb MCS'!H77</f>
        <v/>
      </c>
      <c r="I10" s="371" t="str">
        <f>+'Urb MCS'!I77</f>
        <v/>
      </c>
      <c r="J10" s="371" t="str">
        <f>+'Urb MCS'!J77</f>
        <v/>
      </c>
      <c r="K10" s="371" t="str">
        <f>+'Urb MCS'!K77</f>
        <v/>
      </c>
      <c r="L10" s="371" t="str">
        <f>+'Urb MCS'!L77</f>
        <v/>
      </c>
      <c r="M10" s="371" t="str">
        <f>+'Urb MCS'!M77</f>
        <v/>
      </c>
      <c r="N10" s="371" t="str">
        <f>+'Urb MCS'!N77</f>
        <v/>
      </c>
      <c r="O10" s="371" t="str">
        <f>+'Urb MCS'!O77</f>
        <v/>
      </c>
      <c r="P10" s="371" t="str">
        <f>+'Urb MCS'!P77</f>
        <v/>
      </c>
      <c r="Q10" s="371" t="str">
        <f>+'Urb MCS'!Q77</f>
        <v/>
      </c>
      <c r="R10" s="371" t="str">
        <f>+'Urb MCS'!R77</f>
        <v/>
      </c>
      <c r="S10" s="371" t="str">
        <f>+'Urb MCS'!S77</f>
        <v/>
      </c>
      <c r="T10" s="371" t="str">
        <f>+'Urb MCS'!T77</f>
        <v/>
      </c>
      <c r="U10" s="371" t="str">
        <f>+'Urb MCS'!U77</f>
        <v/>
      </c>
      <c r="V10" s="374" t="str">
        <f>+'Urb MCS'!V77</f>
        <v/>
      </c>
      <c r="W10" s="374"/>
      <c r="X10" s="374"/>
      <c r="Y10" s="403"/>
    </row>
    <row r="11" ht="15.75" customHeight="1">
      <c r="B11" s="67">
        <v>165.0</v>
      </c>
      <c r="C11" s="68" t="s">
        <v>150</v>
      </c>
      <c r="D11" s="378">
        <v>70.0</v>
      </c>
      <c r="E11" s="407"/>
      <c r="F11" s="407"/>
      <c r="G11" s="407" t="str">
        <f>+'Urb MCS'!G78</f>
        <v/>
      </c>
      <c r="H11" s="407" t="str">
        <f>+'Urb MCS'!H78</f>
        <v/>
      </c>
      <c r="I11" s="364">
        <f>+'Urb MCS'!I78</f>
        <v>70</v>
      </c>
      <c r="J11" s="364">
        <f>+'Urb MCS'!J78</f>
        <v>70</v>
      </c>
      <c r="K11" s="364">
        <f>+'Urb MCS'!K78</f>
        <v>70</v>
      </c>
      <c r="L11" s="364">
        <f>+'Urb MCS'!L78</f>
        <v>70</v>
      </c>
      <c r="M11" s="364">
        <f>+'Urb MCS'!M78</f>
        <v>70</v>
      </c>
      <c r="N11" s="364">
        <f>+'Urb MCS'!N78</f>
        <v>70</v>
      </c>
      <c r="O11" s="364">
        <f>+'Urb MCS'!O78</f>
        <v>70</v>
      </c>
      <c r="P11" s="364">
        <f>+'Urb MCS'!P78</f>
        <v>70</v>
      </c>
      <c r="Q11" s="364">
        <f>+'Urb MCS'!Q78</f>
        <v>70</v>
      </c>
      <c r="R11" s="364">
        <f>+'Urb MCS'!R78</f>
        <v>70</v>
      </c>
      <c r="S11" s="364">
        <f>+'Urb MCS'!S78</f>
        <v>70</v>
      </c>
      <c r="T11" s="364">
        <f>+'Urb MCS'!T78</f>
        <v>70</v>
      </c>
      <c r="U11" s="364">
        <f>+'Urb MCS'!U78</f>
        <v>70</v>
      </c>
      <c r="V11" s="365" t="str">
        <f>+'Urb MCS'!V78</f>
        <v/>
      </c>
      <c r="W11" s="365"/>
      <c r="X11" s="365"/>
      <c r="Y11" s="406"/>
    </row>
    <row r="12" ht="15.75" customHeight="1">
      <c r="B12" s="67">
        <v>167.0</v>
      </c>
      <c r="C12" s="68" t="s">
        <v>151</v>
      </c>
      <c r="D12" s="378">
        <v>70.0</v>
      </c>
      <c r="E12" s="407"/>
      <c r="F12" s="407"/>
      <c r="G12" s="407" t="str">
        <f>+'Urb MCS'!G79</f>
        <v/>
      </c>
      <c r="H12" s="407" t="str">
        <f>+'Urb MCS'!H79</f>
        <v/>
      </c>
      <c r="I12" s="407" t="str">
        <f>+'Urb MCS'!I79</f>
        <v/>
      </c>
      <c r="J12" s="407" t="str">
        <f>+'Urb MCS'!J79</f>
        <v/>
      </c>
      <c r="K12" s="407" t="str">
        <f>+'Urb MCS'!K79</f>
        <v/>
      </c>
      <c r="L12" s="407" t="str">
        <f>+'Urb MCS'!L79</f>
        <v/>
      </c>
      <c r="M12" s="407" t="str">
        <f>+'Urb MCS'!M79</f>
        <v/>
      </c>
      <c r="N12" s="407">
        <v>70.0</v>
      </c>
      <c r="O12" s="364">
        <f>+'Urb MCS'!O79</f>
        <v>70</v>
      </c>
      <c r="P12" s="364">
        <f>+'Urb MCS'!P79</f>
        <v>70</v>
      </c>
      <c r="Q12" s="364">
        <f>+'Urb MCS'!Q79</f>
        <v>70</v>
      </c>
      <c r="R12" s="364">
        <f>+'Urb MCS'!R79</f>
        <v>70</v>
      </c>
      <c r="S12" s="364">
        <f>+'Urb MCS'!S79</f>
        <v>70</v>
      </c>
      <c r="T12" s="364">
        <f>+'Urb MCS'!T79</f>
        <v>70</v>
      </c>
      <c r="U12" s="364">
        <f>+'Urb MCS'!U79</f>
        <v>70</v>
      </c>
      <c r="V12" s="365">
        <f>+'Urb MCS'!V79</f>
        <v>70</v>
      </c>
      <c r="W12" s="365"/>
      <c r="X12" s="365"/>
      <c r="Y12" s="406"/>
    </row>
    <row r="13" ht="15.75" customHeight="1">
      <c r="B13" s="67">
        <v>175.0</v>
      </c>
      <c r="C13" s="68" t="s">
        <v>152</v>
      </c>
      <c r="D13" s="378">
        <v>70.0</v>
      </c>
      <c r="E13" s="407"/>
      <c r="F13" s="407"/>
      <c r="G13" s="364">
        <f>+'Urb MCS'!G80</f>
        <v>70</v>
      </c>
      <c r="H13" s="364">
        <f>+'Urb MCS'!H80</f>
        <v>70</v>
      </c>
      <c r="I13" s="364">
        <f>+'Urb MCS'!I80</f>
        <v>70</v>
      </c>
      <c r="J13" s="364">
        <f>+'Urb MCS'!J80</f>
        <v>70</v>
      </c>
      <c r="K13" s="364">
        <f>+'Urb MCS'!K80</f>
        <v>70</v>
      </c>
      <c r="L13" s="364">
        <f>+'Urb MCS'!L80</f>
        <v>70</v>
      </c>
      <c r="M13" s="364">
        <f>+'Urb MCS'!M80</f>
        <v>70</v>
      </c>
      <c r="N13" s="364">
        <f>+'Urb MCS'!N80</f>
        <v>70</v>
      </c>
      <c r="O13" s="364">
        <f>+'Urb MCS'!O80</f>
        <v>70</v>
      </c>
      <c r="P13" s="364">
        <f>+'Urb MCS'!P80</f>
        <v>70</v>
      </c>
      <c r="Q13" s="364">
        <f>+'Urb MCS'!Q80</f>
        <v>70</v>
      </c>
      <c r="R13" s="364">
        <f>+'Urb MCS'!R80</f>
        <v>70</v>
      </c>
      <c r="S13" s="364">
        <f>+'Urb MCS'!S80</f>
        <v>70</v>
      </c>
      <c r="T13" s="364">
        <f>+'Urb MCS'!T80</f>
        <v>70</v>
      </c>
      <c r="U13" s="364">
        <f>+'Urb MCS'!U80</f>
        <v>70</v>
      </c>
      <c r="V13" s="365">
        <f>+'Urb MCS'!V80</f>
        <v>70</v>
      </c>
      <c r="W13" s="365"/>
      <c r="X13" s="365"/>
      <c r="Y13" s="406"/>
    </row>
    <row r="14" ht="15.75" customHeight="1">
      <c r="B14" s="67">
        <v>185.0</v>
      </c>
      <c r="C14" s="68"/>
      <c r="D14" s="367">
        <v>0.0</v>
      </c>
      <c r="E14" s="371"/>
      <c r="F14" s="371"/>
      <c r="G14" s="371" t="str">
        <f>+'Urb MCS'!G81</f>
        <v/>
      </c>
      <c r="H14" s="371" t="str">
        <f>+'Urb MCS'!H81</f>
        <v/>
      </c>
      <c r="I14" s="371" t="str">
        <f>+'Urb MCS'!I81</f>
        <v/>
      </c>
      <c r="J14" s="371" t="str">
        <f>+'Urb MCS'!J81</f>
        <v/>
      </c>
      <c r="K14" s="371" t="str">
        <f>+'Urb MCS'!K81</f>
        <v/>
      </c>
      <c r="L14" s="371" t="str">
        <f>+'Urb MCS'!L81</f>
        <v/>
      </c>
      <c r="M14" s="371" t="str">
        <f>+'Urb MCS'!M81</f>
        <v/>
      </c>
      <c r="N14" s="371" t="str">
        <f>+'Urb MCS'!N81</f>
        <v/>
      </c>
      <c r="O14" s="371" t="str">
        <f>+'Urb MCS'!O81</f>
        <v/>
      </c>
      <c r="P14" s="371" t="str">
        <f>+'Urb MCS'!P81</f>
        <v/>
      </c>
      <c r="Q14" s="371" t="str">
        <f>+'Urb MCS'!Q81</f>
        <v/>
      </c>
      <c r="R14" s="371" t="str">
        <f>+'Urb MCS'!R81</f>
        <v/>
      </c>
      <c r="S14" s="371" t="str">
        <f>+'Urb MCS'!S81</f>
        <v/>
      </c>
      <c r="T14" s="371" t="str">
        <f>+'Urb MCS'!T81</f>
        <v/>
      </c>
      <c r="U14" s="371" t="str">
        <f>+'Urb MCS'!U81</f>
        <v/>
      </c>
      <c r="V14" s="374" t="str">
        <f>+'Urb MCS'!V81</f>
        <v/>
      </c>
      <c r="W14" s="374"/>
      <c r="X14" s="374"/>
      <c r="Y14" s="403"/>
    </row>
    <row r="15" ht="15.75" customHeight="1">
      <c r="B15" s="67">
        <v>197.0</v>
      </c>
      <c r="C15" s="68" t="s">
        <v>153</v>
      </c>
      <c r="D15" s="378">
        <v>70.0</v>
      </c>
      <c r="E15" s="407"/>
      <c r="F15" s="407"/>
      <c r="G15" s="364">
        <f>+'Urb MCS'!G82</f>
        <v>70</v>
      </c>
      <c r="H15" s="364">
        <f>+'Urb MCS'!H82</f>
        <v>70</v>
      </c>
      <c r="I15" s="364">
        <f>+'Urb MCS'!I82</f>
        <v>70</v>
      </c>
      <c r="J15" s="364">
        <f>+'Urb MCS'!J82</f>
        <v>70</v>
      </c>
      <c r="K15" s="364">
        <f>+'Urb MCS'!K82</f>
        <v>70</v>
      </c>
      <c r="L15" s="364">
        <f>+'Urb MCS'!L82</f>
        <v>70</v>
      </c>
      <c r="M15" s="364">
        <f>+'Urb MCS'!M82</f>
        <v>70</v>
      </c>
      <c r="N15" s="364">
        <f>+'Urb MCS'!N82</f>
        <v>70</v>
      </c>
      <c r="O15" s="364">
        <f>+'Urb MCS'!O82</f>
        <v>70</v>
      </c>
      <c r="P15" s="364">
        <f>+'Urb MCS'!P82</f>
        <v>70</v>
      </c>
      <c r="Q15" s="364">
        <f>+'Urb MCS'!Q82</f>
        <v>70</v>
      </c>
      <c r="R15" s="364">
        <f>+'Urb MCS'!R82</f>
        <v>70</v>
      </c>
      <c r="S15" s="364">
        <f>+'Urb MCS'!S82</f>
        <v>70</v>
      </c>
      <c r="T15" s="364">
        <f>+'Urb MCS'!T82</f>
        <v>70</v>
      </c>
      <c r="U15" s="364">
        <f>+'Urb MCS'!U82</f>
        <v>70</v>
      </c>
      <c r="V15" s="365" t="str">
        <f>+'Urb MCS'!V82</f>
        <v/>
      </c>
      <c r="W15" s="365"/>
      <c r="X15" s="365"/>
      <c r="Y15" s="406"/>
    </row>
    <row r="16" ht="15.75" customHeight="1">
      <c r="B16" s="67" t="s">
        <v>154</v>
      </c>
      <c r="C16" s="68"/>
      <c r="D16" s="367">
        <v>0.0</v>
      </c>
      <c r="E16" s="371"/>
      <c r="F16" s="371"/>
      <c r="G16" s="371" t="str">
        <f>+'Urb MCS'!G83</f>
        <v/>
      </c>
      <c r="H16" s="371" t="str">
        <f>+'Urb MCS'!H83</f>
        <v/>
      </c>
      <c r="I16" s="371" t="str">
        <f>+'Urb MCS'!I83</f>
        <v/>
      </c>
      <c r="J16" s="371" t="str">
        <f>+'Urb MCS'!J83</f>
        <v/>
      </c>
      <c r="K16" s="371" t="str">
        <f>+'Urb MCS'!K83</f>
        <v/>
      </c>
      <c r="L16" s="371" t="str">
        <f>+'Urb MCS'!L83</f>
        <v/>
      </c>
      <c r="M16" s="371" t="str">
        <f>+'Urb MCS'!M83</f>
        <v/>
      </c>
      <c r="N16" s="371" t="str">
        <f>+'Urb MCS'!N83</f>
        <v/>
      </c>
      <c r="O16" s="371" t="str">
        <f>+'Urb MCS'!O83</f>
        <v/>
      </c>
      <c r="P16" s="371" t="str">
        <f>+'Urb MCS'!P83</f>
        <v/>
      </c>
      <c r="Q16" s="371" t="str">
        <f>+'Urb MCS'!Q83</f>
        <v/>
      </c>
      <c r="R16" s="371" t="str">
        <f>+'Urb MCS'!R83</f>
        <v/>
      </c>
      <c r="S16" s="371" t="str">
        <f>+'Urb MCS'!S83</f>
        <v/>
      </c>
      <c r="T16" s="371" t="str">
        <f>+'Urb MCS'!T83</f>
        <v/>
      </c>
      <c r="U16" s="371" t="str">
        <f>+'Urb MCS'!U83</f>
        <v/>
      </c>
      <c r="V16" s="374" t="str">
        <f>+'Urb MCS'!V83</f>
        <v/>
      </c>
      <c r="W16" s="374"/>
      <c r="X16" s="374"/>
      <c r="Y16" s="403"/>
    </row>
    <row r="17" ht="15.75" customHeight="1">
      <c r="B17" s="67" t="s">
        <v>155</v>
      </c>
      <c r="C17" s="68"/>
      <c r="D17" s="367">
        <v>0.0</v>
      </c>
      <c r="E17" s="371"/>
      <c r="F17" s="371"/>
      <c r="G17" s="371" t="str">
        <f>+'Urb MCS'!G84</f>
        <v/>
      </c>
      <c r="H17" s="371" t="str">
        <f>+'Urb MCS'!H84</f>
        <v/>
      </c>
      <c r="I17" s="371" t="str">
        <f>+'Urb MCS'!I84</f>
        <v/>
      </c>
      <c r="J17" s="371" t="str">
        <f>+'Urb MCS'!J84</f>
        <v/>
      </c>
      <c r="K17" s="371" t="str">
        <f>+'Urb MCS'!K84</f>
        <v/>
      </c>
      <c r="L17" s="371" t="str">
        <f>+'Urb MCS'!L84</f>
        <v/>
      </c>
      <c r="M17" s="371" t="str">
        <f>+'Urb MCS'!M84</f>
        <v/>
      </c>
      <c r="N17" s="371" t="str">
        <f>+'Urb MCS'!N84</f>
        <v/>
      </c>
      <c r="O17" s="371" t="str">
        <f>+'Urb MCS'!O84</f>
        <v/>
      </c>
      <c r="P17" s="371" t="str">
        <f>+'Urb MCS'!P84</f>
        <v/>
      </c>
      <c r="Q17" s="371" t="str">
        <f>+'Urb MCS'!Q84</f>
        <v/>
      </c>
      <c r="R17" s="371" t="str">
        <f>+'Urb MCS'!R84</f>
        <v/>
      </c>
      <c r="S17" s="371" t="str">
        <f>+'Urb MCS'!S84</f>
        <v/>
      </c>
      <c r="T17" s="371" t="str">
        <f>+'Urb MCS'!T84</f>
        <v/>
      </c>
      <c r="U17" s="371" t="str">
        <f>+'Urb MCS'!U84</f>
        <v/>
      </c>
      <c r="V17" s="374" t="str">
        <f>+'Urb MCS'!V84</f>
        <v/>
      </c>
      <c r="W17" s="374"/>
      <c r="X17" s="374"/>
      <c r="Y17" s="403"/>
    </row>
    <row r="18" ht="15.75" customHeight="1">
      <c r="B18" s="67" t="s">
        <v>156</v>
      </c>
      <c r="C18" s="68"/>
      <c r="D18" s="367">
        <v>0.0</v>
      </c>
      <c r="E18" s="371"/>
      <c r="F18" s="371"/>
      <c r="G18" s="371" t="str">
        <f>+'Urb MCS'!G85</f>
        <v/>
      </c>
      <c r="H18" s="371" t="str">
        <f>+'Urb MCS'!H85</f>
        <v/>
      </c>
      <c r="I18" s="371" t="str">
        <f>+'Urb MCS'!I85</f>
        <v/>
      </c>
      <c r="J18" s="371" t="str">
        <f>+'Urb MCS'!J85</f>
        <v/>
      </c>
      <c r="K18" s="371" t="str">
        <f>+'Urb MCS'!K85</f>
        <v/>
      </c>
      <c r="L18" s="371" t="str">
        <f>+'Urb MCS'!L85</f>
        <v/>
      </c>
      <c r="M18" s="371" t="str">
        <f>+'Urb MCS'!M85</f>
        <v/>
      </c>
      <c r="N18" s="371" t="str">
        <f>+'Urb MCS'!N85</f>
        <v/>
      </c>
      <c r="O18" s="371" t="str">
        <f>+'Urb MCS'!O85</f>
        <v/>
      </c>
      <c r="P18" s="371" t="str">
        <f>+'Urb MCS'!P85</f>
        <v/>
      </c>
      <c r="Q18" s="371" t="str">
        <f>+'Urb MCS'!Q85</f>
        <v/>
      </c>
      <c r="R18" s="371" t="str">
        <f>+'Urb MCS'!R85</f>
        <v/>
      </c>
      <c r="S18" s="371" t="str">
        <f>+'Urb MCS'!S85</f>
        <v/>
      </c>
      <c r="T18" s="371" t="str">
        <f>+'Urb MCS'!T85</f>
        <v/>
      </c>
      <c r="U18" s="371" t="str">
        <f>+'Urb MCS'!U85</f>
        <v/>
      </c>
      <c r="V18" s="374" t="str">
        <f>+'Urb MCS'!V85</f>
        <v/>
      </c>
      <c r="W18" s="374"/>
      <c r="X18" s="374"/>
      <c r="Y18" s="403"/>
    </row>
    <row r="19" ht="15.75" customHeight="1">
      <c r="B19" s="67">
        <v>207.0</v>
      </c>
      <c r="C19" s="68" t="s">
        <v>157</v>
      </c>
      <c r="D19" s="367">
        <v>0.0</v>
      </c>
      <c r="E19" s="371"/>
      <c r="F19" s="371"/>
      <c r="G19" s="371" t="str">
        <f>+'Urb MCS'!G86</f>
        <v/>
      </c>
      <c r="H19" s="371" t="str">
        <f>+'Urb MCS'!H86</f>
        <v/>
      </c>
      <c r="I19" s="371" t="str">
        <f>+'Urb MCS'!I86</f>
        <v/>
      </c>
      <c r="J19" s="371" t="str">
        <f>+'Urb MCS'!J86</f>
        <v/>
      </c>
      <c r="K19" s="371" t="str">
        <f>+'Urb MCS'!K86</f>
        <v/>
      </c>
      <c r="L19" s="371" t="str">
        <f>+'Urb MCS'!L86</f>
        <v/>
      </c>
      <c r="M19" s="371" t="str">
        <f>+'Urb MCS'!M86</f>
        <v/>
      </c>
      <c r="N19" s="371" t="str">
        <f>+'Urb MCS'!N86</f>
        <v/>
      </c>
      <c r="O19" s="371" t="str">
        <f>+'Urb MCS'!O86</f>
        <v/>
      </c>
      <c r="P19" s="371" t="str">
        <f>+'Urb MCS'!P86</f>
        <v/>
      </c>
      <c r="Q19" s="371" t="str">
        <f>+'Urb MCS'!Q86</f>
        <v/>
      </c>
      <c r="R19" s="371" t="str">
        <f>+'Urb MCS'!R86</f>
        <v/>
      </c>
      <c r="S19" s="371" t="str">
        <f>+'Urb MCS'!S86</f>
        <v/>
      </c>
      <c r="T19" s="371" t="str">
        <f>+'Urb MCS'!T86</f>
        <v/>
      </c>
      <c r="U19" s="371" t="str">
        <f>+'Urb MCS'!U86</f>
        <v/>
      </c>
      <c r="V19" s="374" t="str">
        <f>+'Urb MCS'!V86</f>
        <v/>
      </c>
      <c r="W19" s="374"/>
      <c r="X19" s="374"/>
      <c r="Y19" s="403"/>
    </row>
    <row r="20" ht="15.75" customHeight="1">
      <c r="B20" s="67">
        <v>208.0</v>
      </c>
      <c r="C20" s="68" t="s">
        <v>158</v>
      </c>
      <c r="D20" s="367">
        <v>0.0</v>
      </c>
      <c r="E20" s="371"/>
      <c r="F20" s="371"/>
      <c r="G20" s="371" t="str">
        <f>+'Urb MCS'!G87</f>
        <v/>
      </c>
      <c r="H20" s="371" t="str">
        <f>+'Urb MCS'!H87</f>
        <v/>
      </c>
      <c r="I20" s="371" t="str">
        <f>+'Urb MCS'!I87</f>
        <v/>
      </c>
      <c r="J20" s="371" t="str">
        <f>+'Urb MCS'!J87</f>
        <v/>
      </c>
      <c r="K20" s="371" t="str">
        <f>+'Urb MCS'!K87</f>
        <v/>
      </c>
      <c r="L20" s="371" t="str">
        <f>+'Urb MCS'!L87</f>
        <v/>
      </c>
      <c r="M20" s="371" t="str">
        <f>+'Urb MCS'!M87</f>
        <v/>
      </c>
      <c r="N20" s="371" t="str">
        <f>+'Urb MCS'!N87</f>
        <v/>
      </c>
      <c r="O20" s="371" t="str">
        <f>+'Urb MCS'!O87</f>
        <v/>
      </c>
      <c r="P20" s="371" t="str">
        <f>+'Urb MCS'!P87</f>
        <v/>
      </c>
      <c r="Q20" s="371" t="str">
        <f>+'Urb MCS'!Q87</f>
        <v/>
      </c>
      <c r="R20" s="371" t="str">
        <f>+'Urb MCS'!R87</f>
        <v/>
      </c>
      <c r="S20" s="371" t="str">
        <f>+'Urb MCS'!S87</f>
        <v/>
      </c>
      <c r="T20" s="371" t="str">
        <f>+'Urb MCS'!T87</f>
        <v/>
      </c>
      <c r="U20" s="371" t="str">
        <f>+'Urb MCS'!U87</f>
        <v/>
      </c>
      <c r="V20" s="374" t="str">
        <f>+'Urb MCS'!V87</f>
        <v/>
      </c>
      <c r="W20" s="374"/>
      <c r="X20" s="374"/>
      <c r="Y20" s="403"/>
    </row>
    <row r="21" ht="15.75" customHeight="1">
      <c r="B21" s="67" t="s">
        <v>159</v>
      </c>
      <c r="C21" s="68"/>
      <c r="D21" s="367">
        <v>0.0</v>
      </c>
      <c r="E21" s="371"/>
      <c r="F21" s="371"/>
      <c r="G21" s="371" t="str">
        <f>+'Urb MCS'!G88</f>
        <v/>
      </c>
      <c r="H21" s="371" t="str">
        <f>+'Urb MCS'!H88</f>
        <v/>
      </c>
      <c r="I21" s="371" t="str">
        <f>+'Urb MCS'!I88</f>
        <v/>
      </c>
      <c r="J21" s="371" t="str">
        <f>+'Urb MCS'!J88</f>
        <v/>
      </c>
      <c r="K21" s="371" t="str">
        <f>+'Urb MCS'!K88</f>
        <v/>
      </c>
      <c r="L21" s="371" t="str">
        <f>+'Urb MCS'!L88</f>
        <v/>
      </c>
      <c r="M21" s="371" t="str">
        <f>+'Urb MCS'!M88</f>
        <v/>
      </c>
      <c r="N21" s="371" t="str">
        <f>+'Urb MCS'!N88</f>
        <v/>
      </c>
      <c r="O21" s="371" t="str">
        <f>+'Urb MCS'!O88</f>
        <v/>
      </c>
      <c r="P21" s="371" t="str">
        <f>+'Urb MCS'!P88</f>
        <v/>
      </c>
      <c r="Q21" s="371" t="str">
        <f>+'Urb MCS'!Q88</f>
        <v/>
      </c>
      <c r="R21" s="371" t="str">
        <f>+'Urb MCS'!R88</f>
        <v/>
      </c>
      <c r="S21" s="371" t="str">
        <f>+'Urb MCS'!S88</f>
        <v/>
      </c>
      <c r="T21" s="371" t="str">
        <f>+'Urb MCS'!T88</f>
        <v/>
      </c>
      <c r="U21" s="371" t="str">
        <f>+'Urb MCS'!U88</f>
        <v/>
      </c>
      <c r="V21" s="374" t="str">
        <f>+'Urb MCS'!V88</f>
        <v/>
      </c>
      <c r="W21" s="374"/>
      <c r="X21" s="374"/>
      <c r="Y21" s="403"/>
    </row>
    <row r="22" ht="15.75" customHeight="1">
      <c r="B22" s="67" t="s">
        <v>160</v>
      </c>
      <c r="C22" s="68"/>
      <c r="D22" s="367">
        <v>0.0</v>
      </c>
      <c r="E22" s="371"/>
      <c r="F22" s="371"/>
      <c r="G22" s="371" t="str">
        <f>+'Urb MCS'!G89</f>
        <v/>
      </c>
      <c r="H22" s="371" t="str">
        <f>+'Urb MCS'!H89</f>
        <v/>
      </c>
      <c r="I22" s="371" t="str">
        <f>+'Urb MCS'!I89</f>
        <v/>
      </c>
      <c r="J22" s="371" t="str">
        <f>+'Urb MCS'!J89</f>
        <v/>
      </c>
      <c r="K22" s="371" t="str">
        <f>+'Urb MCS'!K89</f>
        <v/>
      </c>
      <c r="L22" s="371" t="str">
        <f>+'Urb MCS'!L89</f>
        <v/>
      </c>
      <c r="M22" s="371" t="str">
        <f>+'Urb MCS'!M89</f>
        <v/>
      </c>
      <c r="N22" s="371" t="str">
        <f>+'Urb MCS'!N89</f>
        <v/>
      </c>
      <c r="O22" s="371" t="str">
        <f>+'Urb MCS'!O89</f>
        <v/>
      </c>
      <c r="P22" s="371" t="str">
        <f>+'Urb MCS'!P89</f>
        <v/>
      </c>
      <c r="Q22" s="371" t="str">
        <f>+'Urb MCS'!Q89</f>
        <v/>
      </c>
      <c r="R22" s="371" t="str">
        <f>+'Urb MCS'!R89</f>
        <v/>
      </c>
      <c r="S22" s="371" t="str">
        <f>+'Urb MCS'!S89</f>
        <v/>
      </c>
      <c r="T22" s="371" t="str">
        <f>+'Urb MCS'!T89</f>
        <v/>
      </c>
      <c r="U22" s="371" t="str">
        <f>+'Urb MCS'!U89</f>
        <v/>
      </c>
      <c r="V22" s="374" t="str">
        <f>+'Urb MCS'!V89</f>
        <v/>
      </c>
      <c r="W22" s="374"/>
      <c r="X22" s="374"/>
      <c r="Y22" s="403"/>
    </row>
    <row r="23" ht="15.75" customHeight="1">
      <c r="B23" s="67" t="s">
        <v>161</v>
      </c>
      <c r="C23" s="68" t="s">
        <v>162</v>
      </c>
      <c r="D23" s="367">
        <v>0.0</v>
      </c>
      <c r="E23" s="371"/>
      <c r="F23" s="371"/>
      <c r="G23" s="371" t="str">
        <f>+'Urb MCS'!G90</f>
        <v/>
      </c>
      <c r="H23" s="371" t="str">
        <f>+'Urb MCS'!H90</f>
        <v/>
      </c>
      <c r="I23" s="371" t="str">
        <f>+'Urb MCS'!I90</f>
        <v/>
      </c>
      <c r="J23" s="371" t="str">
        <f>+'Urb MCS'!J90</f>
        <v/>
      </c>
      <c r="K23" s="371" t="str">
        <f>+'Urb MCS'!K90</f>
        <v/>
      </c>
      <c r="L23" s="371" t="str">
        <f>+'Urb MCS'!L90</f>
        <v/>
      </c>
      <c r="M23" s="371" t="str">
        <f>+'Urb MCS'!M90</f>
        <v/>
      </c>
      <c r="N23" s="371" t="str">
        <f>+'Urb MCS'!N90</f>
        <v/>
      </c>
      <c r="O23" s="371" t="str">
        <f>+'Urb MCS'!O90</f>
        <v/>
      </c>
      <c r="P23" s="371" t="str">
        <f>+'Urb MCS'!P90</f>
        <v/>
      </c>
      <c r="Q23" s="371" t="str">
        <f>+'Urb MCS'!Q90</f>
        <v/>
      </c>
      <c r="R23" s="371" t="str">
        <f>+'Urb MCS'!R90</f>
        <v/>
      </c>
      <c r="S23" s="371" t="str">
        <f>+'Urb MCS'!S90</f>
        <v/>
      </c>
      <c r="T23" s="371" t="str">
        <f>+'Urb MCS'!T90</f>
        <v/>
      </c>
      <c r="U23" s="371" t="str">
        <f>+'Urb MCS'!U90</f>
        <v/>
      </c>
      <c r="V23" s="374" t="str">
        <f>+'Urb MCS'!V90</f>
        <v/>
      </c>
      <c r="W23" s="374"/>
      <c r="X23" s="374"/>
      <c r="Y23" s="403"/>
    </row>
    <row r="24" ht="15.75" customHeight="1">
      <c r="B24" s="67" t="s">
        <v>163</v>
      </c>
      <c r="C24" s="68"/>
      <c r="D24" s="367">
        <v>0.0</v>
      </c>
      <c r="E24" s="371"/>
      <c r="F24" s="371"/>
      <c r="G24" s="371" t="str">
        <f>+'Urb MCS'!G91</f>
        <v/>
      </c>
      <c r="H24" s="371" t="str">
        <f>+'Urb MCS'!H91</f>
        <v/>
      </c>
      <c r="I24" s="371" t="str">
        <f>+'Urb MCS'!I91</f>
        <v/>
      </c>
      <c r="J24" s="371" t="str">
        <f>+'Urb MCS'!J91</f>
        <v/>
      </c>
      <c r="K24" s="371" t="str">
        <f>+'Urb MCS'!K91</f>
        <v/>
      </c>
      <c r="L24" s="371" t="str">
        <f>+'Urb MCS'!L91</f>
        <v/>
      </c>
      <c r="M24" s="371" t="str">
        <f>+'Urb MCS'!M91</f>
        <v/>
      </c>
      <c r="N24" s="371" t="str">
        <f>+'Urb MCS'!N91</f>
        <v/>
      </c>
      <c r="O24" s="371" t="str">
        <f>+'Urb MCS'!O91</f>
        <v/>
      </c>
      <c r="P24" s="371" t="str">
        <f>+'Urb MCS'!P91</f>
        <v/>
      </c>
      <c r="Q24" s="371" t="str">
        <f>+'Urb MCS'!Q91</f>
        <v/>
      </c>
      <c r="R24" s="371" t="str">
        <f>+'Urb MCS'!R91</f>
        <v/>
      </c>
      <c r="S24" s="371" t="str">
        <f>+'Urb MCS'!S91</f>
        <v/>
      </c>
      <c r="T24" s="371" t="str">
        <f>+'Urb MCS'!T91</f>
        <v/>
      </c>
      <c r="U24" s="371" t="str">
        <f>+'Urb MCS'!U91</f>
        <v/>
      </c>
      <c r="V24" s="374" t="str">
        <f>+'Urb MCS'!V91</f>
        <v/>
      </c>
      <c r="W24" s="374"/>
      <c r="X24" s="374"/>
      <c r="Y24" s="403"/>
    </row>
    <row r="25" ht="15.75" customHeight="1">
      <c r="B25" s="67" t="s">
        <v>164</v>
      </c>
      <c r="C25" s="68" t="s">
        <v>165</v>
      </c>
      <c r="D25" s="378">
        <v>30.0</v>
      </c>
      <c r="E25" s="407"/>
      <c r="F25" s="407"/>
      <c r="G25" s="407" t="str">
        <f>+'Urb MCS'!G92</f>
        <v/>
      </c>
      <c r="H25" s="407" t="str">
        <f>+'Urb MCS'!H92</f>
        <v/>
      </c>
      <c r="I25" s="407" t="str">
        <f>+'Urb MCS'!I92</f>
        <v/>
      </c>
      <c r="J25" s="407" t="str">
        <f>+'Urb MCS'!J92</f>
        <v/>
      </c>
      <c r="K25" s="407" t="str">
        <f>+'Urb MCS'!K92</f>
        <v/>
      </c>
      <c r="L25" s="407" t="str">
        <f>+'Urb MCS'!L92</f>
        <v/>
      </c>
      <c r="M25" s="407" t="str">
        <f>+'Urb MCS'!M92</f>
        <v/>
      </c>
      <c r="N25" s="407" t="str">
        <f>+'Urb MCS'!N92</f>
        <v/>
      </c>
      <c r="O25" s="407" t="str">
        <f>+'Urb MCS'!O92</f>
        <v/>
      </c>
      <c r="P25" s="407" t="str">
        <f>+'Urb MCS'!P92</f>
        <v/>
      </c>
      <c r="Q25" s="364">
        <v>30.0</v>
      </c>
      <c r="R25" s="364">
        <f>+'Urb MCS'!R92</f>
        <v>30</v>
      </c>
      <c r="S25" s="364">
        <f>+'Urb MCS'!S92</f>
        <v>30</v>
      </c>
      <c r="T25" s="364">
        <f>+'Urb MCS'!T92</f>
        <v>30</v>
      </c>
      <c r="U25" s="364">
        <f>+'Urb MCS'!U92</f>
        <v>30</v>
      </c>
      <c r="V25" s="365">
        <f>+'Urb MCS'!V92</f>
        <v>30</v>
      </c>
      <c r="W25" s="365"/>
      <c r="X25" s="365"/>
      <c r="Y25" s="406"/>
    </row>
    <row r="26" ht="15.75" customHeight="1">
      <c r="B26" s="67" t="s">
        <v>166</v>
      </c>
      <c r="C26" s="68" t="s">
        <v>167</v>
      </c>
      <c r="D26" s="378">
        <v>50.0</v>
      </c>
      <c r="E26" s="407"/>
      <c r="F26" s="407"/>
      <c r="G26" s="407" t="str">
        <f>+'Urb MCS'!G93</f>
        <v/>
      </c>
      <c r="H26" s="407" t="str">
        <f>+'Urb MCS'!H93</f>
        <v/>
      </c>
      <c r="I26" s="407" t="str">
        <f>+'Urb MCS'!I93</f>
        <v/>
      </c>
      <c r="J26" s="407" t="str">
        <f>+'Urb MCS'!J93</f>
        <v/>
      </c>
      <c r="K26" s="407" t="str">
        <f>+'Urb MCS'!K93</f>
        <v/>
      </c>
      <c r="L26" s="407" t="str">
        <f>+'Urb MCS'!L93</f>
        <v/>
      </c>
      <c r="M26" s="407" t="str">
        <f>+'Urb MCS'!M93</f>
        <v/>
      </c>
      <c r="N26" s="407" t="str">
        <f>+'Urb MCS'!N93</f>
        <v/>
      </c>
      <c r="O26" s="407" t="str">
        <f>+'Urb MCS'!O93</f>
        <v/>
      </c>
      <c r="P26" s="364">
        <f>+'Urb MCS'!P93</f>
        <v>50</v>
      </c>
      <c r="Q26" s="364">
        <f>+'Urb MCS'!Q93</f>
        <v>50</v>
      </c>
      <c r="R26" s="364">
        <f>+'Urb MCS'!R93</f>
        <v>50</v>
      </c>
      <c r="S26" s="364">
        <f>+'Urb MCS'!S93</f>
        <v>50</v>
      </c>
      <c r="T26" s="364">
        <f>+'Urb MCS'!T93</f>
        <v>50</v>
      </c>
      <c r="U26" s="364">
        <f>+'Urb MCS'!U93</f>
        <v>50</v>
      </c>
      <c r="V26" s="365">
        <f>+'Urb MCS'!V93</f>
        <v>50</v>
      </c>
      <c r="W26" s="365"/>
      <c r="X26" s="365"/>
      <c r="Y26" s="406"/>
    </row>
    <row r="27" ht="15.75" customHeight="1">
      <c r="B27" s="67" t="s">
        <v>168</v>
      </c>
      <c r="C27" s="68"/>
      <c r="D27" s="367">
        <v>0.0</v>
      </c>
      <c r="E27" s="371"/>
      <c r="F27" s="371"/>
      <c r="G27" s="371" t="str">
        <f>+'Urb MCS'!G94</f>
        <v/>
      </c>
      <c r="H27" s="371" t="str">
        <f>+'Urb MCS'!H94</f>
        <v/>
      </c>
      <c r="I27" s="371" t="str">
        <f>+'Urb MCS'!I94</f>
        <v/>
      </c>
      <c r="J27" s="371" t="str">
        <f>+'Urb MCS'!J94</f>
        <v/>
      </c>
      <c r="K27" s="371" t="str">
        <f>+'Urb MCS'!K94</f>
        <v/>
      </c>
      <c r="L27" s="371" t="str">
        <f>+'Urb MCS'!L94</f>
        <v/>
      </c>
      <c r="M27" s="371" t="str">
        <f>+'Urb MCS'!M94</f>
        <v/>
      </c>
      <c r="N27" s="371" t="str">
        <f>+'Urb MCS'!N94</f>
        <v/>
      </c>
      <c r="O27" s="371" t="str">
        <f>+'Urb MCS'!O94</f>
        <v/>
      </c>
      <c r="P27" s="371" t="str">
        <f>+'Urb MCS'!P94</f>
        <v/>
      </c>
      <c r="Q27" s="371" t="str">
        <f>+'Urb MCS'!Q94</f>
        <v/>
      </c>
      <c r="R27" s="371" t="str">
        <f>+'Urb MCS'!R94</f>
        <v/>
      </c>
      <c r="S27" s="371" t="str">
        <f>+'Urb MCS'!S94</f>
        <v/>
      </c>
      <c r="T27" s="371" t="str">
        <f>+'Urb MCS'!T94</f>
        <v/>
      </c>
      <c r="U27" s="371" t="str">
        <f>+'Urb MCS'!U94</f>
        <v/>
      </c>
      <c r="V27" s="374" t="str">
        <f>+'Urb MCS'!V94</f>
        <v/>
      </c>
      <c r="W27" s="374"/>
      <c r="X27" s="374"/>
      <c r="Y27" s="403"/>
    </row>
    <row r="28" ht="15.75" customHeight="1">
      <c r="B28" s="67" t="s">
        <v>169</v>
      </c>
      <c r="C28" s="68"/>
      <c r="D28" s="367">
        <v>0.0</v>
      </c>
      <c r="E28" s="371"/>
      <c r="F28" s="371"/>
      <c r="G28" s="371" t="str">
        <f>+'Urb MCS'!G95</f>
        <v/>
      </c>
      <c r="H28" s="371" t="str">
        <f>+'Urb MCS'!H95</f>
        <v/>
      </c>
      <c r="I28" s="371" t="str">
        <f>+'Urb MCS'!I95</f>
        <v/>
      </c>
      <c r="J28" s="371" t="str">
        <f>+'Urb MCS'!J95</f>
        <v/>
      </c>
      <c r="K28" s="371" t="str">
        <f>+'Urb MCS'!K95</f>
        <v/>
      </c>
      <c r="L28" s="371" t="str">
        <f>+'Urb MCS'!L95</f>
        <v/>
      </c>
      <c r="M28" s="371" t="str">
        <f>+'Urb MCS'!M95</f>
        <v/>
      </c>
      <c r="N28" s="371" t="str">
        <f>+'Urb MCS'!N95</f>
        <v/>
      </c>
      <c r="O28" s="371" t="str">
        <f>+'Urb MCS'!O95</f>
        <v/>
      </c>
      <c r="P28" s="371" t="str">
        <f>+'Urb MCS'!P95</f>
        <v/>
      </c>
      <c r="Q28" s="371" t="str">
        <f>+'Urb MCS'!Q95</f>
        <v/>
      </c>
      <c r="R28" s="371" t="str">
        <f>+'Urb MCS'!R95</f>
        <v/>
      </c>
      <c r="S28" s="371" t="str">
        <f>+'Urb MCS'!S95</f>
        <v/>
      </c>
      <c r="T28" s="371" t="str">
        <f>+'Urb MCS'!T95</f>
        <v/>
      </c>
      <c r="U28" s="371" t="str">
        <f>+'Urb MCS'!U95</f>
        <v/>
      </c>
      <c r="V28" s="374" t="str">
        <f>+'Urb MCS'!V95</f>
        <v/>
      </c>
      <c r="W28" s="374"/>
      <c r="X28" s="374"/>
      <c r="Y28" s="403"/>
    </row>
    <row r="29" ht="15.75" customHeight="1">
      <c r="B29" s="67" t="s">
        <v>170</v>
      </c>
      <c r="C29" s="171" t="s">
        <v>171</v>
      </c>
      <c r="D29" s="378">
        <v>70.0</v>
      </c>
      <c r="E29" s="407"/>
      <c r="F29" s="407"/>
      <c r="G29" s="407" t="str">
        <f>+'Urb MCS'!G96</f>
        <v/>
      </c>
      <c r="H29" s="364">
        <f>+'Urb MCS'!H96</f>
        <v>70</v>
      </c>
      <c r="I29" s="364">
        <f>+'Urb MCS'!I96</f>
        <v>70</v>
      </c>
      <c r="J29" s="364">
        <f>+'Urb MCS'!J96</f>
        <v>70</v>
      </c>
      <c r="K29" s="364">
        <f>+'Urb MCS'!K96</f>
        <v>70</v>
      </c>
      <c r="L29" s="364">
        <f>+'Urb MCS'!L96</f>
        <v>70</v>
      </c>
      <c r="M29" s="364">
        <f>+'Urb MCS'!M96</f>
        <v>70</v>
      </c>
      <c r="N29" s="364">
        <f>+'Urb MCS'!N96</f>
        <v>70</v>
      </c>
      <c r="O29" s="364">
        <f>+'Urb MCS'!O96</f>
        <v>70</v>
      </c>
      <c r="P29" s="364">
        <f>+'Urb MCS'!P96</f>
        <v>70</v>
      </c>
      <c r="Q29" s="364">
        <f>+'Urb MCS'!Q96</f>
        <v>70</v>
      </c>
      <c r="R29" s="364">
        <f>+'Urb MCS'!R96</f>
        <v>70</v>
      </c>
      <c r="S29" s="364">
        <f>+'Urb MCS'!S96</f>
        <v>70</v>
      </c>
      <c r="T29" s="364">
        <f>+'Urb MCS'!T96</f>
        <v>70</v>
      </c>
      <c r="U29" s="364">
        <f>+'Urb MCS'!U96</f>
        <v>70</v>
      </c>
      <c r="V29" s="365">
        <f>+'Urb MCS'!V96</f>
        <v>70</v>
      </c>
      <c r="W29" s="365"/>
      <c r="X29" s="365"/>
      <c r="Y29" s="406"/>
    </row>
    <row r="30" ht="15.75" customHeight="1">
      <c r="B30" s="67" t="s">
        <v>172</v>
      </c>
      <c r="C30" s="68"/>
      <c r="D30" s="367">
        <v>0.0</v>
      </c>
      <c r="E30" s="371"/>
      <c r="F30" s="371"/>
      <c r="G30" s="371" t="str">
        <f>+'Urb MCS'!G97</f>
        <v/>
      </c>
      <c r="H30" s="371" t="str">
        <f>+'Urb MCS'!H97</f>
        <v/>
      </c>
      <c r="I30" s="371" t="str">
        <f>+'Urb MCS'!I97</f>
        <v/>
      </c>
      <c r="J30" s="371" t="str">
        <f>+'Urb MCS'!J97</f>
        <v/>
      </c>
      <c r="K30" s="371" t="str">
        <f>+'Urb MCS'!K97</f>
        <v/>
      </c>
      <c r="L30" s="371" t="str">
        <f>+'Urb MCS'!L97</f>
        <v/>
      </c>
      <c r="M30" s="371" t="str">
        <f>+'Urb MCS'!M97</f>
        <v/>
      </c>
      <c r="N30" s="371" t="str">
        <f>+'Urb MCS'!N97</f>
        <v/>
      </c>
      <c r="O30" s="371">
        <f>+'Urb MCS'!O97</f>
        <v>0</v>
      </c>
      <c r="P30" s="371" t="str">
        <f>+'Urb MCS'!P97</f>
        <v/>
      </c>
      <c r="Q30" s="371" t="str">
        <f>+'Urb MCS'!Q97</f>
        <v/>
      </c>
      <c r="R30" s="371" t="str">
        <f>+'Urb MCS'!R97</f>
        <v/>
      </c>
      <c r="S30" s="371" t="str">
        <f>+'Urb MCS'!S97</f>
        <v/>
      </c>
      <c r="T30" s="371" t="str">
        <f>+'Urb MCS'!T97</f>
        <v/>
      </c>
      <c r="U30" s="371" t="str">
        <f>+'Urb MCS'!U97</f>
        <v/>
      </c>
      <c r="V30" s="374" t="str">
        <f>+'Urb MCS'!V97</f>
        <v/>
      </c>
      <c r="W30" s="374"/>
      <c r="X30" s="374"/>
      <c r="Y30" s="403"/>
    </row>
    <row r="31" ht="15.75" customHeight="1">
      <c r="B31" s="67">
        <v>226.0</v>
      </c>
      <c r="C31" s="68" t="s">
        <v>173</v>
      </c>
      <c r="D31" s="378">
        <v>60.0</v>
      </c>
      <c r="E31" s="407"/>
      <c r="F31" s="407"/>
      <c r="G31" s="364">
        <f>+'Urb MCS'!G98</f>
        <v>60</v>
      </c>
      <c r="H31" s="364">
        <f>+'Urb MCS'!H98</f>
        <v>60</v>
      </c>
      <c r="I31" s="364">
        <f>+'Urb MCS'!I98</f>
        <v>60</v>
      </c>
      <c r="J31" s="364">
        <f>+'Urb MCS'!J98</f>
        <v>60</v>
      </c>
      <c r="K31" s="364">
        <f>+'Urb MCS'!K98</f>
        <v>60</v>
      </c>
      <c r="L31" s="364">
        <f>+'Urb MCS'!L98</f>
        <v>60</v>
      </c>
      <c r="M31" s="364">
        <f>+'Urb MCS'!M98</f>
        <v>60</v>
      </c>
      <c r="N31" s="364">
        <f>+'Urb MCS'!N98</f>
        <v>60</v>
      </c>
      <c r="O31" s="364">
        <f>+'Urb MCS'!O98</f>
        <v>60</v>
      </c>
      <c r="P31" s="364">
        <f>+'Urb MCS'!P98</f>
        <v>60</v>
      </c>
      <c r="Q31" s="364">
        <f>+'Urb MCS'!Q98</f>
        <v>60</v>
      </c>
      <c r="R31" s="364">
        <f>+'Urb MCS'!R98</f>
        <v>60</v>
      </c>
      <c r="S31" s="364">
        <f>+'Urb MCS'!S98</f>
        <v>60</v>
      </c>
      <c r="T31" s="364">
        <f>+'Urb MCS'!T98</f>
        <v>60</v>
      </c>
      <c r="U31" s="364">
        <f>+'Urb MCS'!U98</f>
        <v>60</v>
      </c>
      <c r="V31" s="365" t="str">
        <f>+'Urb MCS'!V98</f>
        <v/>
      </c>
      <c r="W31" s="365"/>
      <c r="X31" s="365"/>
      <c r="Y31" s="406"/>
    </row>
    <row r="32" ht="15.75" customHeight="1">
      <c r="B32" s="67">
        <v>234.0</v>
      </c>
      <c r="C32" s="68" t="s">
        <v>174</v>
      </c>
      <c r="D32" s="378">
        <v>70.0</v>
      </c>
      <c r="E32" s="407"/>
      <c r="F32" s="407"/>
      <c r="G32" s="407" t="str">
        <f>+'Urb MCS'!G99</f>
        <v/>
      </c>
      <c r="H32" s="407" t="str">
        <f>+'Urb MCS'!H99</f>
        <v/>
      </c>
      <c r="I32" s="407" t="str">
        <f>+'Urb MCS'!I99</f>
        <v/>
      </c>
      <c r="J32" s="407" t="str">
        <f>+'Urb MCS'!J99</f>
        <v/>
      </c>
      <c r="K32" s="407" t="str">
        <f>+'Urb MCS'!K99</f>
        <v/>
      </c>
      <c r="L32" s="407" t="str">
        <f>+'Urb MCS'!L99</f>
        <v/>
      </c>
      <c r="M32" s="407" t="str">
        <f>+'Urb MCS'!M99</f>
        <v/>
      </c>
      <c r="N32" s="407" t="str">
        <f>+'Urb MCS'!N99</f>
        <v/>
      </c>
      <c r="O32" s="407" t="str">
        <f>+'Urb MCS'!O99</f>
        <v/>
      </c>
      <c r="P32" s="407" t="str">
        <f>+'Urb MCS'!P99</f>
        <v/>
      </c>
      <c r="Q32" s="407" t="str">
        <f>+'Urb MCS'!Q99</f>
        <v/>
      </c>
      <c r="R32" s="407">
        <v>0.0</v>
      </c>
      <c r="S32" s="407">
        <v>0.0</v>
      </c>
      <c r="T32" s="364">
        <f>+'Urb MCS'!T99</f>
        <v>70</v>
      </c>
      <c r="U32" s="364">
        <f>+'Urb MCS'!U99</f>
        <v>70</v>
      </c>
      <c r="V32" s="365">
        <f>+'Urb MCS'!V99</f>
        <v>70</v>
      </c>
      <c r="W32" s="365"/>
      <c r="X32" s="365"/>
      <c r="Y32" s="406"/>
    </row>
    <row r="33" ht="15.75" customHeight="1">
      <c r="B33" s="67">
        <v>240.0</v>
      </c>
      <c r="C33" s="68" t="s">
        <v>175</v>
      </c>
      <c r="D33" s="367">
        <v>0.0</v>
      </c>
      <c r="E33" s="371"/>
      <c r="F33" s="371"/>
      <c r="G33" s="371" t="str">
        <f>+'Urb MCS'!G100</f>
        <v/>
      </c>
      <c r="H33" s="371" t="str">
        <f>+'Urb MCS'!H100</f>
        <v/>
      </c>
      <c r="I33" s="371" t="str">
        <f>+'Urb MCS'!I100</f>
        <v/>
      </c>
      <c r="J33" s="371" t="str">
        <f>+'Urb MCS'!J100</f>
        <v/>
      </c>
      <c r="K33" s="371" t="str">
        <f>+'Urb MCS'!K100</f>
        <v/>
      </c>
      <c r="L33" s="371" t="str">
        <f>+'Urb MCS'!L100</f>
        <v/>
      </c>
      <c r="M33" s="371" t="str">
        <f>+'Urb MCS'!M100</f>
        <v/>
      </c>
      <c r="N33" s="371" t="str">
        <f>+'Urb MCS'!N100</f>
        <v/>
      </c>
      <c r="O33" s="371" t="str">
        <f>+'Urb MCS'!O100</f>
        <v/>
      </c>
      <c r="P33" s="371" t="str">
        <f>+'Urb MCS'!P100</f>
        <v/>
      </c>
      <c r="Q33" s="371" t="str">
        <f>+'Urb MCS'!Q100</f>
        <v/>
      </c>
      <c r="R33" s="371" t="str">
        <f>+'Urb MCS'!R100</f>
        <v/>
      </c>
      <c r="S33" s="371" t="str">
        <f>+'Urb MCS'!S100</f>
        <v/>
      </c>
      <c r="T33" s="371" t="str">
        <f>+'Urb MCS'!T100</f>
        <v/>
      </c>
      <c r="U33" s="371" t="str">
        <f>+'Urb MCS'!U100</f>
        <v/>
      </c>
      <c r="V33" s="374" t="str">
        <f>+'Urb MCS'!V100</f>
        <v/>
      </c>
      <c r="W33" s="374"/>
      <c r="X33" s="374"/>
      <c r="Y33" s="403"/>
    </row>
    <row r="34" ht="15.75" customHeight="1">
      <c r="B34" s="67" t="s">
        <v>176</v>
      </c>
      <c r="C34" s="68" t="s">
        <v>177</v>
      </c>
      <c r="D34" s="378">
        <v>70.0</v>
      </c>
      <c r="E34" s="407"/>
      <c r="F34" s="407"/>
      <c r="G34" s="407" t="str">
        <f>+'Urb MCS'!G101</f>
        <v/>
      </c>
      <c r="H34" s="407" t="str">
        <f>+'Urb MCS'!H101</f>
        <v/>
      </c>
      <c r="I34" s="407" t="str">
        <f>+'Urb MCS'!I101</f>
        <v/>
      </c>
      <c r="J34" s="364">
        <f>+'Urb MCS'!J101</f>
        <v>70</v>
      </c>
      <c r="K34" s="364">
        <f>+'Urb MCS'!K101</f>
        <v>70</v>
      </c>
      <c r="L34" s="364">
        <f>+'Urb MCS'!L101</f>
        <v>70</v>
      </c>
      <c r="M34" s="364">
        <f>+'Urb MCS'!M101</f>
        <v>70</v>
      </c>
      <c r="N34" s="364">
        <f>+'Urb MCS'!N101</f>
        <v>70</v>
      </c>
      <c r="O34" s="364">
        <f>+'Urb MCS'!O101</f>
        <v>70</v>
      </c>
      <c r="P34" s="364">
        <f>+'Urb MCS'!P101</f>
        <v>70</v>
      </c>
      <c r="Q34" s="364">
        <f>+'Urb MCS'!Q101</f>
        <v>70</v>
      </c>
      <c r="R34" s="364">
        <f>+'Urb MCS'!R101</f>
        <v>70</v>
      </c>
      <c r="S34" s="364">
        <f>+'Urb MCS'!S101</f>
        <v>70</v>
      </c>
      <c r="T34" s="364">
        <f>+'Urb MCS'!T101</f>
        <v>70</v>
      </c>
      <c r="U34" s="364">
        <f>+'Urb MCS'!U101</f>
        <v>70</v>
      </c>
      <c r="V34" s="365" t="str">
        <f>+'Urb MCS'!V101</f>
        <v/>
      </c>
      <c r="W34" s="365"/>
      <c r="X34" s="365"/>
      <c r="Y34" s="406"/>
    </row>
    <row r="35" ht="15.75" customHeight="1">
      <c r="B35" s="67" t="s">
        <v>178</v>
      </c>
      <c r="C35" s="68" t="s">
        <v>179</v>
      </c>
      <c r="D35" s="367">
        <v>0.0</v>
      </c>
      <c r="E35" s="371"/>
      <c r="F35" s="371"/>
      <c r="G35" s="371" t="str">
        <f>+'Urb MCS'!G102</f>
        <v/>
      </c>
      <c r="H35" s="371" t="str">
        <f>+'Urb MCS'!H102</f>
        <v/>
      </c>
      <c r="I35" s="371" t="str">
        <f>+'Urb MCS'!I102</f>
        <v/>
      </c>
      <c r="J35" s="371" t="str">
        <f>+'Urb MCS'!J102</f>
        <v/>
      </c>
      <c r="K35" s="371" t="str">
        <f>+'Urb MCS'!K102</f>
        <v/>
      </c>
      <c r="L35" s="371" t="str">
        <f>+'Urb MCS'!L102</f>
        <v/>
      </c>
      <c r="M35" s="371" t="str">
        <f>+'Urb MCS'!M102</f>
        <v/>
      </c>
      <c r="N35" s="371" t="str">
        <f>+'Urb MCS'!N102</f>
        <v/>
      </c>
      <c r="O35" s="371" t="str">
        <f>+'Urb MCS'!O102</f>
        <v/>
      </c>
      <c r="P35" s="371" t="str">
        <f>+'Urb MCS'!P102</f>
        <v/>
      </c>
      <c r="Q35" s="371" t="str">
        <f>+'Urb MCS'!Q102</f>
        <v/>
      </c>
      <c r="R35" s="371" t="str">
        <f>+'Urb MCS'!R102</f>
        <v/>
      </c>
      <c r="S35" s="371" t="str">
        <f>+'Urb MCS'!S102</f>
        <v/>
      </c>
      <c r="T35" s="371" t="str">
        <f>+'Urb MCS'!T102</f>
        <v/>
      </c>
      <c r="U35" s="371" t="str">
        <f>+'Urb MCS'!U102</f>
        <v/>
      </c>
      <c r="V35" s="374" t="str">
        <f>+'Urb MCS'!V102</f>
        <v/>
      </c>
      <c r="W35" s="374"/>
      <c r="X35" s="374"/>
      <c r="Y35" s="403"/>
    </row>
    <row r="36" ht="15.75" customHeight="1">
      <c r="B36" s="92" t="s">
        <v>180</v>
      </c>
      <c r="C36" s="93" t="s">
        <v>179</v>
      </c>
      <c r="D36" s="389">
        <v>0.0</v>
      </c>
      <c r="E36" s="391"/>
      <c r="F36" s="391"/>
      <c r="G36" s="391" t="str">
        <f>+'Urb MCS'!G103</f>
        <v/>
      </c>
      <c r="H36" s="391" t="str">
        <f>+'Urb MCS'!H103</f>
        <v/>
      </c>
      <c r="I36" s="391" t="str">
        <f>+'Urb MCS'!I103</f>
        <v/>
      </c>
      <c r="J36" s="391" t="str">
        <f>+'Urb MCS'!J103</f>
        <v/>
      </c>
      <c r="K36" s="392" t="str">
        <f>+'Urb MCS'!K103</f>
        <v/>
      </c>
      <c r="L36" s="391" t="str">
        <f>+'Urb MCS'!L103</f>
        <v/>
      </c>
      <c r="M36" s="391" t="str">
        <f>+'Urb MCS'!M103</f>
        <v/>
      </c>
      <c r="N36" s="391" t="str">
        <f>+'Urb MCS'!N103</f>
        <v/>
      </c>
      <c r="O36" s="391" t="str">
        <f>+'Urb MCS'!O103</f>
        <v/>
      </c>
      <c r="P36" s="391" t="str">
        <f>+'Urb MCS'!P103</f>
        <v/>
      </c>
      <c r="Q36" s="427" t="str">
        <f>+'Urb MCS'!Q103</f>
        <v/>
      </c>
      <c r="R36" s="390" t="str">
        <f>+'Urb MCS'!R103</f>
        <v/>
      </c>
      <c r="S36" s="391" t="str">
        <f>+'Urb MCS'!S103</f>
        <v/>
      </c>
      <c r="T36" s="391" t="str">
        <f>+'Urb MCS'!T103</f>
        <v/>
      </c>
      <c r="U36" s="391" t="str">
        <f>+'Urb MCS'!U103</f>
        <v/>
      </c>
      <c r="V36" s="392" t="str">
        <f>+'Urb MCS'!V103</f>
        <v/>
      </c>
      <c r="W36" s="392"/>
      <c r="X36" s="392"/>
      <c r="Y36" s="427"/>
    </row>
    <row r="37" ht="15.75" customHeight="1">
      <c r="E37" s="105">
        <v>0.0</v>
      </c>
      <c r="F37" s="105">
        <v>0.0</v>
      </c>
      <c r="G37" s="105">
        <f>+'Urb MCS'!G104</f>
        <v>410</v>
      </c>
      <c r="H37" s="105">
        <f>+'Urb MCS'!H104</f>
        <v>550</v>
      </c>
      <c r="I37" s="105">
        <f>+'Urb MCS'!I104</f>
        <v>620</v>
      </c>
      <c r="J37" s="105">
        <f>+'Urb MCS'!J104</f>
        <v>690</v>
      </c>
      <c r="K37" s="105">
        <f>+'Urb MCS'!K104</f>
        <v>690</v>
      </c>
      <c r="L37" s="105">
        <f>+'Urb MCS'!L104</f>
        <v>690</v>
      </c>
      <c r="M37" s="105">
        <f>+'Urb MCS'!M104</f>
        <v>690</v>
      </c>
      <c r="N37" s="356">
        <f>+'Urb MCS'!N104</f>
        <v>690</v>
      </c>
      <c r="O37" s="398">
        <f>+'Urb MCS'!O104</f>
        <v>760</v>
      </c>
      <c r="P37" s="398">
        <f>+'Urb MCS'!P104</f>
        <v>810</v>
      </c>
      <c r="Q37" s="398">
        <f>+'Urb MCS'!Q104</f>
        <v>810</v>
      </c>
      <c r="R37" s="398">
        <f>+'Urb MCS'!R104</f>
        <v>910</v>
      </c>
      <c r="S37" s="398">
        <f>+'Urb MCS'!S104</f>
        <v>910</v>
      </c>
      <c r="T37" s="398">
        <f>+'Urb MCS'!T104</f>
        <v>910</v>
      </c>
      <c r="U37" s="398">
        <f>+'Urb MCS'!U104</f>
        <v>910</v>
      </c>
      <c r="V37" s="397">
        <f>+'Urb MCS'!V104</f>
        <v>570</v>
      </c>
      <c r="W37" s="356">
        <v>0.0</v>
      </c>
      <c r="X37" s="397">
        <v>0.0</v>
      </c>
      <c r="Y37" s="356">
        <v>0.0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2:M2"/>
    <mergeCell ref="N2:Y2"/>
    <mergeCell ref="E4:Y4"/>
  </mergeCells>
  <conditionalFormatting sqref="E5:Y36">
    <cfRule type="cellIs" dxfId="0" priority="1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4.44"/>
    <col customWidth="1" min="2" max="2" width="26.44"/>
    <col customWidth="1" min="3" max="3" width="62.11"/>
    <col customWidth="1" min="4" max="26" width="10.56"/>
  </cols>
  <sheetData>
    <row r="1" ht="15.75" customHeight="1"/>
    <row r="2" ht="15.75" customHeight="1">
      <c r="E2" s="2">
        <v>2025.0</v>
      </c>
      <c r="F2" s="3"/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5.75" customHeight="1">
      <c r="A3" s="329"/>
      <c r="B3" s="329"/>
      <c r="C3" s="329"/>
      <c r="D3" s="329"/>
      <c r="E3" s="4" t="s">
        <v>0</v>
      </c>
      <c r="F3" s="36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21" t="s">
        <v>9</v>
      </c>
      <c r="O3" s="24" t="s">
        <v>10</v>
      </c>
      <c r="P3" s="24" t="s">
        <v>11</v>
      </c>
      <c r="Q3" s="24" t="s">
        <v>0</v>
      </c>
      <c r="R3" s="24" t="s">
        <v>1</v>
      </c>
      <c r="S3" s="24" t="s">
        <v>2</v>
      </c>
      <c r="T3" s="24" t="s">
        <v>3</v>
      </c>
      <c r="U3" s="24" t="s">
        <v>4</v>
      </c>
      <c r="V3" s="23" t="s">
        <v>5</v>
      </c>
      <c r="W3" s="4" t="s">
        <v>6</v>
      </c>
      <c r="X3" s="36" t="s">
        <v>7</v>
      </c>
      <c r="Y3" s="312" t="s">
        <v>8</v>
      </c>
      <c r="Z3" s="329"/>
    </row>
    <row r="4" ht="15.75" customHeight="1">
      <c r="B4" s="43" t="s">
        <v>78</v>
      </c>
      <c r="C4" s="194" t="s">
        <v>181</v>
      </c>
      <c r="D4" s="439" t="s">
        <v>21</v>
      </c>
      <c r="E4" s="440" t="s">
        <v>22</v>
      </c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2"/>
    </row>
    <row r="5" ht="15.75" customHeight="1">
      <c r="B5" s="195">
        <v>105.0</v>
      </c>
      <c r="C5" s="196" t="s">
        <v>182</v>
      </c>
      <c r="D5" s="443">
        <v>0.0</v>
      </c>
      <c r="E5" s="371" t="str">
        <f t="array" ref="E5:E16">+'Urb MCS'!E107:E118</f>
        <v/>
      </c>
      <c r="F5" s="371" t="str">
        <f t="array" ref="F5:F16">+'Urb MCS'!F107:F118</f>
        <v/>
      </c>
      <c r="G5" s="371" t="str">
        <f>+'Urb MCS'!G107</f>
        <v/>
      </c>
      <c r="H5" s="371" t="str">
        <f>+'Urb MCS'!H107</f>
        <v/>
      </c>
      <c r="I5" s="371" t="str">
        <f>+'Urb MCS'!I107</f>
        <v/>
      </c>
      <c r="J5" s="371" t="str">
        <f>+'Urb MCS'!J107</f>
        <v/>
      </c>
      <c r="K5" s="371" t="str">
        <f>+'Urb MCS'!K107</f>
        <v/>
      </c>
      <c r="L5" s="371" t="str">
        <f>+'Urb MCS'!L107</f>
        <v/>
      </c>
      <c r="M5" s="371" t="str">
        <f>+'Urb MCS'!M107</f>
        <v/>
      </c>
      <c r="N5" s="371" t="str">
        <f>+'Urb MCS'!N107</f>
        <v/>
      </c>
      <c r="O5" s="371" t="str">
        <f>+'Urb MCS'!O107</f>
        <v/>
      </c>
      <c r="P5" s="371" t="str">
        <f>+'Urb MCS'!P107</f>
        <v/>
      </c>
      <c r="Q5" s="371" t="str">
        <f>+'Urb MCS'!Q107</f>
        <v/>
      </c>
      <c r="R5" s="371" t="str">
        <f>+'Urb MCS'!R107</f>
        <v/>
      </c>
      <c r="S5" s="371" t="str">
        <f>+'Urb MCS'!S107</f>
        <v/>
      </c>
      <c r="T5" s="371" t="str">
        <f>+'Urb MCS'!T107</f>
        <v/>
      </c>
      <c r="U5" s="371" t="str">
        <f>+'Urb MCS'!U107</f>
        <v/>
      </c>
      <c r="V5" s="374" t="str">
        <f>+'Urb MCS'!V107</f>
        <v/>
      </c>
      <c r="W5" s="374" t="str">
        <f t="array" ref="W5:W16">+'Urb MCS'!X107:X118</f>
        <v/>
      </c>
      <c r="X5" s="403" t="str">
        <f t="array" ref="X5:X16">+'Urb MCS'!Y107:Y118</f>
        <v/>
      </c>
      <c r="Y5" s="452" t="str">
        <f t="array" ref="Y5:Y16">+'Urb MCS'!Z107:Z118</f>
        <v/>
      </c>
    </row>
    <row r="6" ht="15.75" customHeight="1">
      <c r="B6" s="198">
        <v>106.0</v>
      </c>
      <c r="C6" s="199" t="s">
        <v>183</v>
      </c>
      <c r="D6" s="453">
        <v>70.0</v>
      </c>
      <c r="E6" s="364"/>
      <c r="F6" s="364"/>
      <c r="G6" s="364">
        <f>+'Urb MCS'!G108</f>
        <v>70</v>
      </c>
      <c r="H6" s="364">
        <f>+'Urb MCS'!H108</f>
        <v>70</v>
      </c>
      <c r="I6" s="364">
        <f>+'Urb MCS'!I108</f>
        <v>70</v>
      </c>
      <c r="J6" s="364">
        <f>+'Urb MCS'!J108</f>
        <v>70</v>
      </c>
      <c r="K6" s="364">
        <f>+'Urb MCS'!K108</f>
        <v>70</v>
      </c>
      <c r="L6" s="364">
        <f>+'Urb MCS'!L108</f>
        <v>70</v>
      </c>
      <c r="M6" s="364">
        <f>+'Urb MCS'!M108</f>
        <v>70</v>
      </c>
      <c r="N6" s="364">
        <f>+'Urb MCS'!N108</f>
        <v>70</v>
      </c>
      <c r="O6" s="364">
        <f>+'Urb MCS'!O108</f>
        <v>70</v>
      </c>
      <c r="P6" s="364">
        <f>+'Urb MCS'!P108</f>
        <v>70</v>
      </c>
      <c r="Q6" s="364">
        <f>+'Urb MCS'!Q108</f>
        <v>70</v>
      </c>
      <c r="R6" s="364">
        <f>+'Urb MCS'!R108</f>
        <v>70</v>
      </c>
      <c r="S6" s="364">
        <f>+'Urb MCS'!S108</f>
        <v>70</v>
      </c>
      <c r="T6" s="364">
        <f>+'Urb MCS'!T108</f>
        <v>70</v>
      </c>
      <c r="U6" s="364">
        <f>+'Urb MCS'!U108</f>
        <v>70</v>
      </c>
      <c r="V6" s="365">
        <f>+'Urb MCS'!V108</f>
        <v>70</v>
      </c>
      <c r="W6" s="365"/>
      <c r="X6" s="406"/>
      <c r="Y6" s="462"/>
    </row>
    <row r="7" ht="15.75" customHeight="1">
      <c r="B7" s="198">
        <v>120.0</v>
      </c>
      <c r="C7" s="199" t="s">
        <v>184</v>
      </c>
      <c r="D7" s="453">
        <v>70.0</v>
      </c>
      <c r="E7" s="364"/>
      <c r="F7" s="364"/>
      <c r="G7" s="364">
        <f>+'Urb MCS'!G109</f>
        <v>70</v>
      </c>
      <c r="H7" s="364">
        <f>+'Urb MCS'!H109</f>
        <v>70</v>
      </c>
      <c r="I7" s="364">
        <f>+'Urb MCS'!I109</f>
        <v>70</v>
      </c>
      <c r="J7" s="364">
        <f>+'Urb MCS'!J109</f>
        <v>70</v>
      </c>
      <c r="K7" s="364">
        <f>+'Urb MCS'!K109</f>
        <v>70</v>
      </c>
      <c r="L7" s="364">
        <f>+'Urb MCS'!L109</f>
        <v>70</v>
      </c>
      <c r="M7" s="364">
        <f>+'Urb MCS'!M109</f>
        <v>70</v>
      </c>
      <c r="N7" s="364">
        <f>+'Urb MCS'!N109</f>
        <v>70</v>
      </c>
      <c r="O7" s="364">
        <f>+'Urb MCS'!O109</f>
        <v>70</v>
      </c>
      <c r="P7" s="364">
        <f>+'Urb MCS'!P109</f>
        <v>70</v>
      </c>
      <c r="Q7" s="364">
        <f>+'Urb MCS'!Q109</f>
        <v>70</v>
      </c>
      <c r="R7" s="364">
        <f>+'Urb MCS'!R109</f>
        <v>70</v>
      </c>
      <c r="S7" s="364">
        <f>+'Urb MCS'!S109</f>
        <v>70</v>
      </c>
      <c r="T7" s="364">
        <f>+'Urb MCS'!T109</f>
        <v>70</v>
      </c>
      <c r="U7" s="364">
        <f>+'Urb MCS'!U109</f>
        <v>70</v>
      </c>
      <c r="V7" s="365">
        <f>+'Urb MCS'!V109</f>
        <v>70</v>
      </c>
      <c r="W7" s="365">
        <v>70.0</v>
      </c>
      <c r="X7" s="406">
        <v>70.0</v>
      </c>
      <c r="Y7" s="462">
        <v>70.0</v>
      </c>
    </row>
    <row r="8" ht="15.75" customHeight="1">
      <c r="B8" s="198">
        <v>121.0</v>
      </c>
      <c r="C8" s="199" t="s">
        <v>185</v>
      </c>
      <c r="D8" s="453">
        <v>70.0</v>
      </c>
      <c r="E8" s="364"/>
      <c r="F8" s="364"/>
      <c r="G8" s="364">
        <f>+'Urb MCS'!G110</f>
        <v>70</v>
      </c>
      <c r="H8" s="364">
        <f>+'Urb MCS'!H110</f>
        <v>70</v>
      </c>
      <c r="I8" s="364">
        <f>+'Urb MCS'!I110</f>
        <v>70</v>
      </c>
      <c r="J8" s="364">
        <f>+'Urb MCS'!J110</f>
        <v>70</v>
      </c>
      <c r="K8" s="364">
        <f>+'Urb MCS'!K110</f>
        <v>70</v>
      </c>
      <c r="L8" s="364">
        <f>+'Urb MCS'!L110</f>
        <v>70</v>
      </c>
      <c r="M8" s="364">
        <f>+'Urb MCS'!M110</f>
        <v>70</v>
      </c>
      <c r="N8" s="364">
        <f>+'Urb MCS'!N110</f>
        <v>70</v>
      </c>
      <c r="O8" s="364">
        <f>+'Urb MCS'!O110</f>
        <v>70</v>
      </c>
      <c r="P8" s="364">
        <f>+'Urb MCS'!P110</f>
        <v>70</v>
      </c>
      <c r="Q8" s="364">
        <f>+'Urb MCS'!Q110</f>
        <v>70</v>
      </c>
      <c r="R8" s="364">
        <f>+'Urb MCS'!R110</f>
        <v>70</v>
      </c>
      <c r="S8" s="364">
        <f>+'Urb MCS'!S110</f>
        <v>70</v>
      </c>
      <c r="T8" s="364">
        <f>+'Urb MCS'!T110</f>
        <v>70</v>
      </c>
      <c r="U8" s="364">
        <f>+'Urb MCS'!U110</f>
        <v>70</v>
      </c>
      <c r="V8" s="365" t="str">
        <f>+'Urb MCS'!V110</f>
        <v/>
      </c>
      <c r="W8" s="365"/>
      <c r="X8" s="406"/>
      <c r="Y8" s="462"/>
    </row>
    <row r="9" ht="15.75" customHeight="1">
      <c r="B9" s="198">
        <v>134.0</v>
      </c>
      <c r="C9" s="199" t="s">
        <v>732</v>
      </c>
      <c r="D9" s="453">
        <v>70.0</v>
      </c>
      <c r="E9" s="364"/>
      <c r="F9" s="364">
        <v>70.0</v>
      </c>
      <c r="G9" s="364">
        <f>+'Urb MCS'!G111</f>
        <v>70</v>
      </c>
      <c r="H9" s="364">
        <f>+'Urb MCS'!H111</f>
        <v>70</v>
      </c>
      <c r="I9" s="364">
        <f>+'Urb MCS'!I111</f>
        <v>70</v>
      </c>
      <c r="J9" s="364">
        <f>+'Urb MCS'!J111</f>
        <v>70</v>
      </c>
      <c r="K9" s="364">
        <f>+'Urb MCS'!K111</f>
        <v>70</v>
      </c>
      <c r="L9" s="364">
        <f>+'Urb MCS'!L111</f>
        <v>70</v>
      </c>
      <c r="M9" s="364">
        <f>+'Urb MCS'!M111</f>
        <v>70</v>
      </c>
      <c r="N9" s="364">
        <f>+'Urb MCS'!N111</f>
        <v>70</v>
      </c>
      <c r="O9" s="364">
        <f>+'Urb MCS'!O111</f>
        <v>70</v>
      </c>
      <c r="P9" s="364">
        <f>+'Urb MCS'!P111</f>
        <v>70</v>
      </c>
      <c r="Q9" s="364">
        <f>+'Urb MCS'!Q111</f>
        <v>70</v>
      </c>
      <c r="R9" s="364">
        <f>+'Urb MCS'!R111</f>
        <v>70</v>
      </c>
      <c r="S9" s="364">
        <f>+'Urb MCS'!S111</f>
        <v>70</v>
      </c>
      <c r="T9" s="364">
        <f>+'Urb MCS'!T111</f>
        <v>70</v>
      </c>
      <c r="U9" s="364">
        <f>+'Urb MCS'!U111</f>
        <v>70</v>
      </c>
      <c r="V9" s="365">
        <f>+'Urb MCS'!V111</f>
        <v>70</v>
      </c>
      <c r="W9" s="365">
        <v>70.0</v>
      </c>
      <c r="X9" s="406"/>
      <c r="Y9" s="462"/>
    </row>
    <row r="10" ht="15.75" customHeight="1">
      <c r="B10" s="198">
        <v>135.0</v>
      </c>
      <c r="C10" s="199"/>
      <c r="D10" s="468">
        <v>0.0</v>
      </c>
      <c r="E10" s="371"/>
      <c r="F10" s="371"/>
      <c r="G10" s="371" t="str">
        <f>+'Urb MCS'!G112</f>
        <v/>
      </c>
      <c r="H10" s="371" t="str">
        <f>+'Urb MCS'!H112</f>
        <v/>
      </c>
      <c r="I10" s="371" t="str">
        <f>+'Urb MCS'!I112</f>
        <v/>
      </c>
      <c r="J10" s="371" t="str">
        <f>+'Urb MCS'!J112</f>
        <v/>
      </c>
      <c r="K10" s="371" t="str">
        <f>+'Urb MCS'!K112</f>
        <v/>
      </c>
      <c r="L10" s="371" t="str">
        <f>+'Urb MCS'!L112</f>
        <v/>
      </c>
      <c r="M10" s="371" t="str">
        <f>+'Urb MCS'!M112</f>
        <v/>
      </c>
      <c r="N10" s="371" t="str">
        <f>+'Urb MCS'!N112</f>
        <v/>
      </c>
      <c r="O10" s="371" t="str">
        <f>+'Urb MCS'!O112</f>
        <v/>
      </c>
      <c r="P10" s="371" t="str">
        <f>+'Urb MCS'!P112</f>
        <v/>
      </c>
      <c r="Q10" s="371" t="str">
        <f>+'Urb MCS'!Q112</f>
        <v/>
      </c>
      <c r="R10" s="371" t="str">
        <f>+'Urb MCS'!R112</f>
        <v/>
      </c>
      <c r="S10" s="371" t="str">
        <f>+'Urb MCS'!S112</f>
        <v/>
      </c>
      <c r="T10" s="371" t="str">
        <f>+'Urb MCS'!T112</f>
        <v/>
      </c>
      <c r="U10" s="371" t="str">
        <f>+'Urb MCS'!U112</f>
        <v/>
      </c>
      <c r="V10" s="374" t="str">
        <f>+'Urb MCS'!V112</f>
        <v/>
      </c>
      <c r="W10" s="374"/>
      <c r="X10" s="403"/>
      <c r="Y10" s="452"/>
    </row>
    <row r="11" ht="15.75" customHeight="1">
      <c r="B11" s="198">
        <v>148.0</v>
      </c>
      <c r="C11" s="199" t="s">
        <v>188</v>
      </c>
      <c r="D11" s="453">
        <v>70.0</v>
      </c>
      <c r="E11" s="364"/>
      <c r="F11" s="364"/>
      <c r="G11" s="364">
        <f>+'Urb MCS'!G113</f>
        <v>70</v>
      </c>
      <c r="H11" s="364">
        <f>+'Urb MCS'!H113</f>
        <v>70</v>
      </c>
      <c r="I11" s="364">
        <f>+'Urb MCS'!I113</f>
        <v>70</v>
      </c>
      <c r="J11" s="364">
        <f>+'Urb MCS'!J113</f>
        <v>70</v>
      </c>
      <c r="K11" s="364">
        <f>+'Urb MCS'!K113</f>
        <v>70</v>
      </c>
      <c r="L11" s="364">
        <f>+'Urb MCS'!L113</f>
        <v>70</v>
      </c>
      <c r="M11" s="364">
        <f>+'Urb MCS'!M113</f>
        <v>70</v>
      </c>
      <c r="N11" s="364">
        <f>+'Urb MCS'!N113</f>
        <v>70</v>
      </c>
      <c r="O11" s="364">
        <f>+'Urb MCS'!O113</f>
        <v>70</v>
      </c>
      <c r="P11" s="364">
        <f>+'Urb MCS'!P113</f>
        <v>70</v>
      </c>
      <c r="Q11" s="364">
        <f>+'Urb MCS'!Q113</f>
        <v>70</v>
      </c>
      <c r="R11" s="364">
        <f>+'Urb MCS'!R113</f>
        <v>70</v>
      </c>
      <c r="S11" s="364">
        <f>+'Urb MCS'!S113</f>
        <v>70</v>
      </c>
      <c r="T11" s="364">
        <f>+'Urb MCS'!T113</f>
        <v>70</v>
      </c>
      <c r="U11" s="364">
        <f>+'Urb MCS'!U113</f>
        <v>70</v>
      </c>
      <c r="V11" s="365">
        <f>+'Urb MCS'!V113</f>
        <v>70</v>
      </c>
      <c r="W11" s="365"/>
      <c r="X11" s="406"/>
      <c r="Y11" s="462"/>
    </row>
    <row r="12" ht="15.75" customHeight="1">
      <c r="B12" s="198">
        <v>149.0</v>
      </c>
      <c r="C12" s="199" t="s">
        <v>190</v>
      </c>
      <c r="D12" s="453">
        <v>70.0</v>
      </c>
      <c r="E12" s="470"/>
      <c r="F12" s="470"/>
      <c r="G12" s="470" t="str">
        <f>+'Urb MCS'!G114</f>
        <v/>
      </c>
      <c r="H12" s="364">
        <f>+'Urb MCS'!H114</f>
        <v>70</v>
      </c>
      <c r="I12" s="364">
        <f>+'Urb MCS'!I114</f>
        <v>70</v>
      </c>
      <c r="J12" s="364">
        <f>+'Urb MCS'!J114</f>
        <v>70</v>
      </c>
      <c r="K12" s="364">
        <f>+'Urb MCS'!K114</f>
        <v>70</v>
      </c>
      <c r="L12" s="364">
        <f>+'Urb MCS'!L114</f>
        <v>70</v>
      </c>
      <c r="M12" s="364">
        <f>+'Urb MCS'!M114</f>
        <v>70</v>
      </c>
      <c r="N12" s="364">
        <f>+'Urb MCS'!N114</f>
        <v>70</v>
      </c>
      <c r="O12" s="364">
        <f>+'Urb MCS'!O114</f>
        <v>70</v>
      </c>
      <c r="P12" s="364">
        <f>+'Urb MCS'!P114</f>
        <v>70</v>
      </c>
      <c r="Q12" s="364">
        <f>+'Urb MCS'!Q114</f>
        <v>70</v>
      </c>
      <c r="R12" s="364">
        <f>+'Urb MCS'!R114</f>
        <v>70</v>
      </c>
      <c r="S12" s="364">
        <f>+'Urb MCS'!S114</f>
        <v>70</v>
      </c>
      <c r="T12" s="364">
        <f>+'Urb MCS'!T114</f>
        <v>70</v>
      </c>
      <c r="U12" s="364">
        <f>+'Urb MCS'!U114</f>
        <v>70</v>
      </c>
      <c r="V12" s="365">
        <f>+'Urb MCS'!V114</f>
        <v>70</v>
      </c>
      <c r="W12" s="365"/>
      <c r="X12" s="406"/>
      <c r="Y12" s="462"/>
    </row>
    <row r="13" ht="15.75" customHeight="1">
      <c r="B13" s="198">
        <v>160.0</v>
      </c>
      <c r="C13" s="199" t="s">
        <v>191</v>
      </c>
      <c r="D13" s="453">
        <v>70.0</v>
      </c>
      <c r="E13" s="94"/>
      <c r="F13" s="94"/>
      <c r="G13" s="94">
        <v>0.0</v>
      </c>
      <c r="H13" s="364">
        <f>+'Urb MCS'!H115</f>
        <v>70</v>
      </c>
      <c r="I13" s="364">
        <f>+'Urb MCS'!I115</f>
        <v>70</v>
      </c>
      <c r="J13" s="364">
        <f>+'Urb MCS'!J115</f>
        <v>70</v>
      </c>
      <c r="K13" s="364">
        <f>+'Urb MCS'!K115</f>
        <v>70</v>
      </c>
      <c r="L13" s="364">
        <f>+'Urb MCS'!L115</f>
        <v>70</v>
      </c>
      <c r="M13" s="364">
        <f>+'Urb MCS'!M115</f>
        <v>70</v>
      </c>
      <c r="N13" s="364">
        <f>+'Urb MCS'!N115</f>
        <v>70</v>
      </c>
      <c r="O13" s="364">
        <f>+'Urb MCS'!O115</f>
        <v>70</v>
      </c>
      <c r="P13" s="364">
        <f>+'Urb MCS'!P115</f>
        <v>70</v>
      </c>
      <c r="Q13" s="364">
        <f>+'Urb MCS'!Q115</f>
        <v>70</v>
      </c>
      <c r="R13" s="364">
        <f>+'Urb MCS'!R115</f>
        <v>70</v>
      </c>
      <c r="S13" s="364">
        <f>+'Urb MCS'!S115</f>
        <v>70</v>
      </c>
      <c r="T13" s="364">
        <f>+'Urb MCS'!T115</f>
        <v>70</v>
      </c>
      <c r="U13" s="364">
        <f>+'Urb MCS'!U115</f>
        <v>70</v>
      </c>
      <c r="V13" s="365">
        <f>+'Urb MCS'!V115</f>
        <v>70</v>
      </c>
      <c r="W13" s="365"/>
      <c r="X13" s="406"/>
      <c r="Y13" s="462"/>
    </row>
    <row r="14" ht="15.75" customHeight="1">
      <c r="B14" s="198">
        <v>174.0</v>
      </c>
      <c r="C14" s="199" t="s">
        <v>624</v>
      </c>
      <c r="D14" s="453">
        <v>70.0</v>
      </c>
      <c r="E14" s="364"/>
      <c r="F14" s="364"/>
      <c r="G14" s="364" t="str">
        <f>+'Urb MCS'!G116</f>
        <v/>
      </c>
      <c r="H14" s="364" t="str">
        <f>+'Urb MCS'!H116</f>
        <v/>
      </c>
      <c r="I14" s="364">
        <f>+'Urb MCS'!I116</f>
        <v>70</v>
      </c>
      <c r="J14" s="364">
        <f>+'Urb MCS'!J116</f>
        <v>70</v>
      </c>
      <c r="K14" s="364">
        <f>+'Urb MCS'!K116</f>
        <v>70</v>
      </c>
      <c r="L14" s="364">
        <f>+'Urb MCS'!L116</f>
        <v>70</v>
      </c>
      <c r="M14" s="364">
        <f>+'Urb MCS'!M116</f>
        <v>70</v>
      </c>
      <c r="N14" s="364">
        <f>+'Urb MCS'!N116</f>
        <v>70</v>
      </c>
      <c r="O14" s="364">
        <f>+'Urb MCS'!O116</f>
        <v>70</v>
      </c>
      <c r="P14" s="364">
        <f>+'Urb MCS'!P116</f>
        <v>70</v>
      </c>
      <c r="Q14" s="364">
        <f>+'Urb MCS'!Q116</f>
        <v>70</v>
      </c>
      <c r="R14" s="371" t="str">
        <f>+'Urb MCS'!R116</f>
        <v/>
      </c>
      <c r="S14" s="371" t="str">
        <f>+'Urb MCS'!S116</f>
        <v/>
      </c>
      <c r="T14" s="371" t="str">
        <f>+'Urb MCS'!T116</f>
        <v/>
      </c>
      <c r="U14" s="371" t="str">
        <f>+'Urb MCS'!U116</f>
        <v/>
      </c>
      <c r="V14" s="374" t="str">
        <f>+'Urb MCS'!V116</f>
        <v/>
      </c>
      <c r="W14" s="374"/>
      <c r="X14" s="403"/>
      <c r="Y14" s="452"/>
    </row>
    <row r="15" ht="15.75" customHeight="1">
      <c r="B15" s="167">
        <v>179.0</v>
      </c>
      <c r="C15" s="205" t="s">
        <v>733</v>
      </c>
      <c r="D15" s="473">
        <v>70.0</v>
      </c>
      <c r="E15" s="470"/>
      <c r="F15" s="470"/>
      <c r="G15" s="470">
        <f>+'Urb MCS'!G117</f>
        <v>70</v>
      </c>
      <c r="H15" s="461">
        <f>+'Urb MCS'!H117</f>
        <v>70</v>
      </c>
      <c r="I15" s="470">
        <f>+'Urb MCS'!I117</f>
        <v>70</v>
      </c>
      <c r="J15" s="470">
        <f>+'Urb MCS'!J117</f>
        <v>70</v>
      </c>
      <c r="K15" s="470">
        <f>+'Urb MCS'!K117</f>
        <v>70</v>
      </c>
      <c r="L15" s="470">
        <f>+'Urb MCS'!L117</f>
        <v>70</v>
      </c>
      <c r="M15" s="470">
        <f>+'Urb MCS'!M117</f>
        <v>70</v>
      </c>
      <c r="N15" s="470">
        <f>+'Urb MCS'!N117</f>
        <v>70</v>
      </c>
      <c r="O15" s="470">
        <f>+'Urb MCS'!O117</f>
        <v>70</v>
      </c>
      <c r="P15" s="470">
        <f>+'Urb MCS'!P117</f>
        <v>70</v>
      </c>
      <c r="Q15" s="470">
        <f>+'Urb MCS'!Q117</f>
        <v>70</v>
      </c>
      <c r="R15" s="470">
        <f>+'Urb MCS'!R117</f>
        <v>70</v>
      </c>
      <c r="S15" s="470">
        <f>+'Urb MCS'!S117</f>
        <v>70</v>
      </c>
      <c r="T15" s="463">
        <f>+'Urb MCS'!T117</f>
        <v>70</v>
      </c>
      <c r="U15" s="475" t="str">
        <f>+'Urb MCS'!U117</f>
        <v/>
      </c>
      <c r="V15" s="461" t="str">
        <f>+'Urb MCS'!V117</f>
        <v/>
      </c>
      <c r="W15" s="461"/>
      <c r="X15" s="463"/>
      <c r="Y15" s="476"/>
    </row>
    <row r="16" ht="15.75" customHeight="1">
      <c r="E16" s="105">
        <v>0.0</v>
      </c>
      <c r="F16" s="105">
        <v>70.0</v>
      </c>
      <c r="G16" s="105">
        <f>+'Urb MCS'!G118</f>
        <v>420</v>
      </c>
      <c r="H16" s="105">
        <f>+'Urb MCS'!H118</f>
        <v>560</v>
      </c>
      <c r="I16" s="105">
        <f>+'Urb MCS'!I118</f>
        <v>630</v>
      </c>
      <c r="J16" s="105">
        <f>+'Urb MCS'!J118</f>
        <v>630</v>
      </c>
      <c r="K16" s="105">
        <f>+'Urb MCS'!K118</f>
        <v>630</v>
      </c>
      <c r="L16" s="105">
        <f>+'Urb MCS'!L118</f>
        <v>630</v>
      </c>
      <c r="M16" s="105">
        <f>+'Urb MCS'!M118</f>
        <v>630</v>
      </c>
      <c r="N16" s="356">
        <f>+'Urb MCS'!N118</f>
        <v>630</v>
      </c>
      <c r="O16" s="398">
        <f>+'Urb MCS'!O118</f>
        <v>630</v>
      </c>
      <c r="P16" s="398">
        <f>+'Urb MCS'!P118</f>
        <v>630</v>
      </c>
      <c r="Q16" s="398">
        <f>+'Urb MCS'!Q118</f>
        <v>630</v>
      </c>
      <c r="R16" s="398">
        <f>+'Urb MCS'!R118</f>
        <v>560</v>
      </c>
      <c r="S16" s="398">
        <f>+'Urb MCS'!S118</f>
        <v>560</v>
      </c>
      <c r="T16" s="398">
        <f>+'Urb MCS'!T118</f>
        <v>560</v>
      </c>
      <c r="U16" s="398">
        <f>+'Urb MCS'!U118</f>
        <v>490</v>
      </c>
      <c r="V16" s="397">
        <f>+'Urb MCS'!V118</f>
        <v>420</v>
      </c>
      <c r="W16" s="105">
        <v>140.0</v>
      </c>
      <c r="X16" s="356">
        <v>70.0</v>
      </c>
      <c r="Y16" s="398">
        <v>70.0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2:M2"/>
    <mergeCell ref="N2:Y2"/>
    <mergeCell ref="E4:Y4"/>
  </mergeCells>
  <conditionalFormatting sqref="E5:V12 E14:V15">
    <cfRule type="cellIs" dxfId="0" priority="1" operator="between">
      <formula>30</formula>
      <formula>70</formula>
    </cfRule>
  </conditionalFormatting>
  <conditionalFormatting sqref="H13:V13">
    <cfRule type="cellIs" dxfId="0" priority="2" operator="between">
      <formula>30</formula>
      <formula>70</formula>
    </cfRule>
  </conditionalFormatting>
  <conditionalFormatting sqref="W5:Y15">
    <cfRule type="cellIs" dxfId="0" priority="3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3.0"/>
    <col customWidth="1" min="2" max="2" width="23.78"/>
    <col customWidth="1" min="3" max="3" width="67.44"/>
    <col customWidth="1" min="4" max="6" width="12.0"/>
    <col customWidth="1" min="7" max="21" width="10.56"/>
    <col customWidth="1" min="22" max="22" width="12.33"/>
    <col customWidth="1" min="23" max="23" width="11.44"/>
    <col customWidth="1" min="24" max="24" width="11.67"/>
    <col customWidth="1" min="25" max="25" width="12.11"/>
    <col customWidth="1" min="26" max="26" width="10.56"/>
  </cols>
  <sheetData>
    <row r="1" ht="18.0" customHeight="1">
      <c r="B1" s="444"/>
      <c r="C1" s="444"/>
      <c r="D1" s="444"/>
      <c r="E1" s="444"/>
      <c r="F1" s="444"/>
    </row>
    <row r="2" ht="18.0" customHeight="1">
      <c r="B2" s="444"/>
      <c r="C2" s="444"/>
      <c r="D2" s="444"/>
      <c r="E2" s="2">
        <v>2025.0</v>
      </c>
      <c r="F2" s="3"/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8.0" customHeight="1">
      <c r="A3" s="329"/>
      <c r="B3" s="445"/>
      <c r="C3" s="445"/>
      <c r="D3" s="445"/>
      <c r="E3" s="21" t="s">
        <v>0</v>
      </c>
      <c r="F3" s="21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446" t="s">
        <v>9</v>
      </c>
      <c r="O3" s="447" t="s">
        <v>10</v>
      </c>
      <c r="P3" s="447" t="s">
        <v>11</v>
      </c>
      <c r="Q3" s="447" t="s">
        <v>0</v>
      </c>
      <c r="R3" s="447" t="s">
        <v>1</v>
      </c>
      <c r="S3" s="447" t="s">
        <v>2</v>
      </c>
      <c r="T3" s="447" t="s">
        <v>3</v>
      </c>
      <c r="U3" s="447" t="s">
        <v>4</v>
      </c>
      <c r="V3" s="448" t="s">
        <v>5</v>
      </c>
      <c r="W3" s="4" t="s">
        <v>6</v>
      </c>
      <c r="X3" s="36" t="s">
        <v>7</v>
      </c>
      <c r="Y3" s="312" t="s">
        <v>8</v>
      </c>
      <c r="Z3" s="329"/>
    </row>
    <row r="4" ht="18.0" customHeight="1">
      <c r="B4" s="449" t="s">
        <v>96</v>
      </c>
      <c r="C4" s="230" t="s">
        <v>215</v>
      </c>
      <c r="D4" s="123" t="s">
        <v>21</v>
      </c>
      <c r="E4" s="124" t="s">
        <v>22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408"/>
    </row>
    <row r="5" ht="18.0" customHeight="1">
      <c r="B5" s="236" t="s">
        <v>225</v>
      </c>
      <c r="C5" s="237" t="s">
        <v>230</v>
      </c>
      <c r="D5" s="450">
        <v>300.0</v>
      </c>
      <c r="E5" s="451" t="str">
        <f>+'Urb MCS'!E121</f>
        <v/>
      </c>
      <c r="F5" s="451" t="str">
        <f>+'Urb MCS'!F121</f>
        <v/>
      </c>
      <c r="G5" s="420">
        <f>+'Urb MCS'!G121</f>
        <v>700</v>
      </c>
      <c r="H5" s="420">
        <f>+'Urb MCS'!H121</f>
        <v>700</v>
      </c>
      <c r="I5" s="420">
        <f>+'Urb MCS'!I121</f>
        <v>300</v>
      </c>
      <c r="J5" s="420">
        <f>+'Urb MCS'!J121</f>
        <v>300</v>
      </c>
      <c r="K5" s="420">
        <f>+'Urb MCS'!K121</f>
        <v>300</v>
      </c>
      <c r="L5" s="420">
        <f>+'Urb MCS'!L121</f>
        <v>300</v>
      </c>
      <c r="M5" s="420">
        <f>+'Urb MCS'!M121</f>
        <v>300</v>
      </c>
      <c r="N5" s="420">
        <f>+'Urb MCS'!N121</f>
        <v>300</v>
      </c>
      <c r="O5" s="420">
        <f>+'Urb MCS'!O121</f>
        <v>300</v>
      </c>
      <c r="P5" s="420">
        <f>+'Urb MCS'!P121</f>
        <v>300</v>
      </c>
      <c r="Q5" s="420">
        <f>+'Urb MCS'!Q121</f>
        <v>300</v>
      </c>
      <c r="R5" s="420">
        <f>+'Urb MCS'!R121</f>
        <v>300</v>
      </c>
      <c r="S5" s="420">
        <f>+'Urb MCS'!S121</f>
        <v>300</v>
      </c>
      <c r="T5" s="420">
        <f>+'Urb MCS'!T121</f>
        <v>300</v>
      </c>
      <c r="U5" s="420">
        <f>+'Urb MCS'!U121</f>
        <v>300</v>
      </c>
      <c r="V5" s="461" t="str">
        <f>+'Urb MCS'!V121</f>
        <v/>
      </c>
      <c r="W5" s="461"/>
      <c r="X5" s="461"/>
      <c r="Y5" s="463"/>
    </row>
    <row r="6" ht="18.0" customHeight="1">
      <c r="B6" s="67" t="s">
        <v>256</v>
      </c>
      <c r="C6" s="257" t="s">
        <v>258</v>
      </c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465"/>
      <c r="W6" s="465"/>
      <c r="X6" s="465"/>
      <c r="Y6" s="272"/>
    </row>
    <row r="7" ht="18.0" customHeight="1">
      <c r="B7" s="67" t="s">
        <v>267</v>
      </c>
      <c r="C7" s="257" t="s">
        <v>269</v>
      </c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465"/>
      <c r="W7" s="465"/>
      <c r="X7" s="465"/>
      <c r="Y7" s="272"/>
    </row>
    <row r="8" ht="18.0" customHeight="1">
      <c r="B8" s="67" t="s">
        <v>274</v>
      </c>
      <c r="C8" s="257" t="s">
        <v>258</v>
      </c>
      <c r="D8" s="272"/>
      <c r="E8" s="272"/>
      <c r="F8" s="272"/>
      <c r="G8" s="272"/>
      <c r="H8" s="272"/>
      <c r="I8" s="272"/>
      <c r="J8" s="272"/>
      <c r="K8" s="272"/>
      <c r="L8" s="272"/>
      <c r="M8" s="272"/>
      <c r="N8" s="272"/>
      <c r="O8" s="272"/>
      <c r="P8" s="272"/>
      <c r="Q8" s="272"/>
      <c r="R8" s="272"/>
      <c r="S8" s="272"/>
      <c r="T8" s="272"/>
      <c r="U8" s="272"/>
      <c r="V8" s="465"/>
      <c r="W8" s="465"/>
      <c r="X8" s="465"/>
      <c r="Y8" s="272"/>
    </row>
    <row r="9" ht="18.0" customHeight="1">
      <c r="B9" s="67" t="s">
        <v>277</v>
      </c>
      <c r="C9" s="257" t="s">
        <v>278</v>
      </c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465"/>
      <c r="W9" s="465"/>
      <c r="X9" s="465"/>
      <c r="Y9" s="272"/>
    </row>
    <row r="10" ht="18.0" customHeight="1">
      <c r="B10" s="67" t="s">
        <v>285</v>
      </c>
      <c r="C10" s="257" t="s">
        <v>286</v>
      </c>
      <c r="D10" s="272"/>
      <c r="E10" s="272"/>
      <c r="F10" s="272"/>
      <c r="G10" s="272"/>
      <c r="H10" s="272"/>
      <c r="I10" s="272"/>
      <c r="J10" s="272"/>
      <c r="K10" s="272"/>
      <c r="L10" s="272"/>
      <c r="M10" s="272"/>
      <c r="N10" s="272"/>
      <c r="O10" s="272"/>
      <c r="P10" s="272"/>
      <c r="Q10" s="272"/>
      <c r="R10" s="272"/>
      <c r="S10" s="272"/>
      <c r="T10" s="272"/>
      <c r="U10" s="272"/>
      <c r="V10" s="465"/>
      <c r="W10" s="465"/>
      <c r="X10" s="465"/>
      <c r="Y10" s="272"/>
    </row>
    <row r="11" ht="18.0" customHeight="1">
      <c r="B11" s="67" t="s">
        <v>291</v>
      </c>
      <c r="C11" s="257" t="s">
        <v>292</v>
      </c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2"/>
      <c r="O11" s="272"/>
      <c r="P11" s="272"/>
      <c r="Q11" s="272"/>
      <c r="R11" s="272"/>
      <c r="S11" s="272"/>
      <c r="T11" s="272"/>
      <c r="U11" s="272"/>
      <c r="V11" s="465"/>
      <c r="W11" s="465"/>
      <c r="X11" s="465"/>
      <c r="Y11" s="272"/>
    </row>
    <row r="12" ht="18.0" customHeight="1">
      <c r="B12" s="67" t="s">
        <v>300</v>
      </c>
      <c r="C12" s="257" t="s">
        <v>301</v>
      </c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465"/>
      <c r="W12" s="465"/>
      <c r="X12" s="465"/>
      <c r="Y12" s="272"/>
    </row>
    <row r="13" ht="18.0" customHeight="1">
      <c r="B13" s="67" t="s">
        <v>305</v>
      </c>
      <c r="C13" s="257" t="s">
        <v>306</v>
      </c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465"/>
      <c r="W13" s="465"/>
      <c r="X13" s="465"/>
      <c r="Y13" s="272"/>
    </row>
    <row r="14" ht="18.0" customHeight="1">
      <c r="B14" s="67" t="s">
        <v>312</v>
      </c>
      <c r="C14" s="257" t="s">
        <v>313</v>
      </c>
      <c r="D14" s="421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467"/>
      <c r="W14" s="467"/>
      <c r="X14" s="467"/>
      <c r="Y14" s="282"/>
    </row>
    <row r="15" ht="18.0" customHeight="1">
      <c r="B15" s="67">
        <v>312.0</v>
      </c>
      <c r="C15" s="257" t="s">
        <v>321</v>
      </c>
      <c r="D15" s="367">
        <v>0.0</v>
      </c>
      <c r="E15" s="371" t="str">
        <f>+'Urb MCS'!E131</f>
        <v/>
      </c>
      <c r="F15" s="371" t="str">
        <f>+'Urb MCS'!F131</f>
        <v/>
      </c>
      <c r="G15" s="371" t="str">
        <f>+'Urb MCS'!G131</f>
        <v/>
      </c>
      <c r="H15" s="371" t="str">
        <f>+'Urb MCS'!H131</f>
        <v/>
      </c>
      <c r="I15" s="371" t="str">
        <f>+'Urb MCS'!I131</f>
        <v/>
      </c>
      <c r="J15" s="371" t="str">
        <f>+'Urb MCS'!J131</f>
        <v/>
      </c>
      <c r="K15" s="371" t="str">
        <f>+'Urb MCS'!K131</f>
        <v/>
      </c>
      <c r="L15" s="371" t="str">
        <f>+'Urb MCS'!L131</f>
        <v/>
      </c>
      <c r="M15" s="371" t="str">
        <f>+'Urb MCS'!M131</f>
        <v/>
      </c>
      <c r="N15" s="371" t="str">
        <f>+'Urb MCS'!N131</f>
        <v/>
      </c>
      <c r="O15" s="371" t="str">
        <f>+'Urb MCS'!O131</f>
        <v/>
      </c>
      <c r="P15" s="371" t="str">
        <f>+'Urb MCS'!P131</f>
        <v/>
      </c>
      <c r="Q15" s="371" t="str">
        <f>+'Urb MCS'!Q131</f>
        <v/>
      </c>
      <c r="R15" s="371" t="str">
        <f>+'Urb MCS'!R131</f>
        <v/>
      </c>
      <c r="S15" s="371" t="str">
        <f>+'Urb MCS'!S131</f>
        <v/>
      </c>
      <c r="T15" s="371" t="str">
        <f>+'Urb MCS'!T131</f>
        <v/>
      </c>
      <c r="U15" s="371" t="str">
        <f>+'Urb MCS'!U131</f>
        <v/>
      </c>
      <c r="V15" s="374" t="str">
        <f>+'Urb MCS'!V131</f>
        <v/>
      </c>
      <c r="W15" s="374"/>
      <c r="X15" s="374"/>
      <c r="Y15" s="403"/>
    </row>
    <row r="16" ht="18.0" customHeight="1">
      <c r="B16" s="67">
        <v>330.0</v>
      </c>
      <c r="C16" s="257" t="s">
        <v>62</v>
      </c>
      <c r="D16" s="367">
        <v>0.0</v>
      </c>
      <c r="E16" s="371" t="str">
        <f>+'Urb MCS'!E132</f>
        <v/>
      </c>
      <c r="F16" s="371" t="str">
        <f>+'Urb MCS'!F132</f>
        <v/>
      </c>
      <c r="G16" s="371" t="str">
        <f>+'Urb MCS'!G132</f>
        <v/>
      </c>
      <c r="H16" s="371" t="str">
        <f>+'Urb MCS'!H132</f>
        <v/>
      </c>
      <c r="I16" s="371" t="str">
        <f>+'Urb MCS'!I132</f>
        <v/>
      </c>
      <c r="J16" s="371" t="str">
        <f>+'Urb MCS'!J132</f>
        <v/>
      </c>
      <c r="K16" s="371" t="str">
        <f>+'Urb MCS'!K132</f>
        <v/>
      </c>
      <c r="L16" s="371" t="str">
        <f>+'Urb MCS'!L132</f>
        <v/>
      </c>
      <c r="M16" s="371" t="str">
        <f>+'Urb MCS'!M132</f>
        <v/>
      </c>
      <c r="N16" s="371" t="str">
        <f>+'Urb MCS'!N132</f>
        <v/>
      </c>
      <c r="O16" s="371" t="str">
        <f>+'Urb MCS'!O132</f>
        <v/>
      </c>
      <c r="P16" s="371" t="str">
        <f>+'Urb MCS'!P132</f>
        <v/>
      </c>
      <c r="Q16" s="371" t="str">
        <f>+'Urb MCS'!Q132</f>
        <v/>
      </c>
      <c r="R16" s="371" t="str">
        <f>+'Urb MCS'!R132</f>
        <v/>
      </c>
      <c r="S16" s="371" t="str">
        <f>+'Urb MCS'!S132</f>
        <v/>
      </c>
      <c r="T16" s="371" t="str">
        <f>+'Urb MCS'!T132</f>
        <v/>
      </c>
      <c r="U16" s="371" t="str">
        <f>+'Urb MCS'!U132</f>
        <v/>
      </c>
      <c r="V16" s="374" t="str">
        <f>+'Urb MCS'!V132</f>
        <v/>
      </c>
      <c r="W16" s="374"/>
      <c r="X16" s="374"/>
      <c r="Y16" s="403"/>
    </row>
    <row r="17" ht="18.0" customHeight="1">
      <c r="B17" s="67">
        <v>356.0</v>
      </c>
      <c r="C17" s="294" t="s">
        <v>330</v>
      </c>
      <c r="D17" s="378">
        <v>1770.0</v>
      </c>
      <c r="E17" s="469">
        <f>+'Urb MCS'!E133</f>
        <v>1060</v>
      </c>
      <c r="F17" s="469">
        <f>+'Urb MCS'!F133</f>
        <v>1060</v>
      </c>
      <c r="G17" s="469">
        <f>+'Urb MCS'!G133</f>
        <v>1040</v>
      </c>
      <c r="H17" s="469">
        <f>+'Urb MCS'!H133</f>
        <v>1000</v>
      </c>
      <c r="I17" s="469">
        <f>+'Urb MCS'!I133</f>
        <v>1040</v>
      </c>
      <c r="J17" s="469">
        <f>+'Urb MCS'!J133</f>
        <v>1040</v>
      </c>
      <c r="K17" s="469">
        <f>+'Urb MCS'!K133</f>
        <v>1040</v>
      </c>
      <c r="L17" s="469">
        <f>+'Urb MCS'!L133</f>
        <v>1040</v>
      </c>
      <c r="M17" s="469">
        <f>+'Urb MCS'!M133</f>
        <v>1040</v>
      </c>
      <c r="N17" s="469">
        <f>+'Urb MCS'!N133</f>
        <v>1200</v>
      </c>
      <c r="O17" s="469">
        <f>+'Urb MCS'!O133</f>
        <v>1770</v>
      </c>
      <c r="P17" s="469">
        <f>+'Urb MCS'!P133</f>
        <v>1770</v>
      </c>
      <c r="Q17" s="469">
        <f>+'Urb MCS'!Q133</f>
        <v>1770</v>
      </c>
      <c r="R17" s="469">
        <f>+'Urb MCS'!R133</f>
        <v>1770</v>
      </c>
      <c r="S17" s="469">
        <f>+'Urb MCS'!S133</f>
        <v>1770</v>
      </c>
      <c r="T17" s="469">
        <f>+'Urb MCS'!T133</f>
        <v>1770</v>
      </c>
      <c r="U17" s="469">
        <f>+'Urb MCS'!U133</f>
        <v>1770</v>
      </c>
      <c r="V17" s="365" t="str">
        <f>+'Urb MCS'!V133</f>
        <v/>
      </c>
      <c r="W17" s="365"/>
      <c r="X17" s="365"/>
      <c r="Y17" s="406"/>
    </row>
    <row r="18" ht="18.0" customHeight="1">
      <c r="B18" s="67" t="s">
        <v>339</v>
      </c>
      <c r="C18" s="257" t="s">
        <v>341</v>
      </c>
      <c r="D18" s="419">
        <v>300.0</v>
      </c>
      <c r="E18" s="451" t="str">
        <f>+'Urb MCS'!E134</f>
        <v/>
      </c>
      <c r="F18" s="451" t="str">
        <f>+'Urb MCS'!F134</f>
        <v/>
      </c>
      <c r="G18" s="451" t="str">
        <f>+'Urb MCS'!G134</f>
        <v/>
      </c>
      <c r="H18" s="420">
        <f>+'Urb MCS'!H134</f>
        <v>540</v>
      </c>
      <c r="I18" s="420">
        <f>+'Urb MCS'!I134</f>
        <v>540</v>
      </c>
      <c r="J18" s="420">
        <f>+'Urb MCS'!J134</f>
        <v>540</v>
      </c>
      <c r="K18" s="420">
        <f>+'Urb MCS'!K134</f>
        <v>540</v>
      </c>
      <c r="L18" s="420">
        <f>+'Urb MCS'!L134</f>
        <v>540</v>
      </c>
      <c r="M18" s="420">
        <f>+'Urb MCS'!M134</f>
        <v>540</v>
      </c>
      <c r="N18" s="420">
        <f>+'Urb MCS'!N134</f>
        <v>300</v>
      </c>
      <c r="O18" s="420">
        <f>+'Urb MCS'!O134</f>
        <v>300</v>
      </c>
      <c r="P18" s="420">
        <f>+'Urb MCS'!P134</f>
        <v>300</v>
      </c>
      <c r="Q18" s="420">
        <f>+'Urb MCS'!Q134</f>
        <v>300</v>
      </c>
      <c r="R18" s="420">
        <f>+'Urb MCS'!R134</f>
        <v>300</v>
      </c>
      <c r="S18" s="420">
        <f>+'Urb MCS'!S134</f>
        <v>300</v>
      </c>
      <c r="T18" s="420">
        <f>+'Urb MCS'!T134</f>
        <v>300</v>
      </c>
      <c r="U18" s="420">
        <f>+'Urb MCS'!U134</f>
        <v>300</v>
      </c>
      <c r="V18" s="471">
        <f>+'Urb MCS'!V134</f>
        <v>300</v>
      </c>
      <c r="W18" s="461"/>
      <c r="X18" s="461"/>
      <c r="Y18" s="463"/>
    </row>
    <row r="19" ht="18.0" customHeight="1">
      <c r="B19" s="67" t="s">
        <v>390</v>
      </c>
      <c r="C19" s="257" t="s">
        <v>391</v>
      </c>
      <c r="D19" s="272"/>
      <c r="E19" s="272"/>
      <c r="F19" s="272"/>
      <c r="G19" s="272"/>
      <c r="H19" s="272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472"/>
      <c r="W19" s="465"/>
      <c r="X19" s="465"/>
      <c r="Y19" s="272"/>
    </row>
    <row r="20" ht="18.0" customHeight="1">
      <c r="B20" s="67" t="s">
        <v>396</v>
      </c>
      <c r="C20" s="257" t="s">
        <v>398</v>
      </c>
      <c r="D20" s="272"/>
      <c r="E20" s="272"/>
      <c r="F20" s="272"/>
      <c r="G20" s="272"/>
      <c r="H20" s="272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472"/>
      <c r="W20" s="465"/>
      <c r="X20" s="465"/>
      <c r="Y20" s="272"/>
    </row>
    <row r="21" ht="18.0" customHeight="1">
      <c r="B21" s="67" t="s">
        <v>406</v>
      </c>
      <c r="C21" s="257" t="s">
        <v>407</v>
      </c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472"/>
      <c r="W21" s="465"/>
      <c r="X21" s="465"/>
      <c r="Y21" s="272"/>
    </row>
    <row r="22" ht="18.0" customHeight="1">
      <c r="B22" s="67" t="s">
        <v>420</v>
      </c>
      <c r="C22" s="257" t="s">
        <v>421</v>
      </c>
      <c r="D22" s="272"/>
      <c r="E22" s="272"/>
      <c r="F22" s="272"/>
      <c r="G22" s="272"/>
      <c r="H22" s="272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472"/>
      <c r="W22" s="465"/>
      <c r="X22" s="465"/>
      <c r="Y22" s="272"/>
    </row>
    <row r="23" ht="18.0" customHeight="1">
      <c r="B23" s="67" t="s">
        <v>432</v>
      </c>
      <c r="C23" s="257" t="s">
        <v>433</v>
      </c>
      <c r="D23" s="272"/>
      <c r="E23" s="272"/>
      <c r="F23" s="272"/>
      <c r="G23" s="272"/>
      <c r="H23" s="272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472"/>
      <c r="W23" s="465"/>
      <c r="X23" s="465"/>
      <c r="Y23" s="272"/>
    </row>
    <row r="24" ht="18.0" customHeight="1">
      <c r="B24" s="67" t="s">
        <v>448</v>
      </c>
      <c r="C24" s="257" t="s">
        <v>449</v>
      </c>
      <c r="D24" s="272"/>
      <c r="E24" s="272"/>
      <c r="F24" s="272"/>
      <c r="G24" s="272"/>
      <c r="H24" s="272"/>
      <c r="I24" s="272"/>
      <c r="J24" s="272"/>
      <c r="K24" s="272"/>
      <c r="L24" s="272"/>
      <c r="M24" s="272"/>
      <c r="N24" s="272"/>
      <c r="O24" s="272"/>
      <c r="P24" s="272"/>
      <c r="Q24" s="272"/>
      <c r="R24" s="272"/>
      <c r="S24" s="272"/>
      <c r="T24" s="272"/>
      <c r="U24" s="272"/>
      <c r="V24" s="472"/>
      <c r="W24" s="465"/>
      <c r="X24" s="465"/>
      <c r="Y24" s="272"/>
    </row>
    <row r="25" ht="18.0" customHeight="1">
      <c r="B25" s="67" t="s">
        <v>456</v>
      </c>
      <c r="C25" s="257" t="s">
        <v>458</v>
      </c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472"/>
      <c r="W25" s="465"/>
      <c r="X25" s="465"/>
      <c r="Y25" s="272"/>
    </row>
    <row r="26" ht="18.0" customHeight="1">
      <c r="B26" s="67" t="s">
        <v>466</v>
      </c>
      <c r="C26" s="257" t="s">
        <v>467</v>
      </c>
      <c r="D26" s="272"/>
      <c r="E26" s="272"/>
      <c r="F26" s="272"/>
      <c r="G26" s="272"/>
      <c r="H26" s="272"/>
      <c r="I26" s="272"/>
      <c r="J26" s="272"/>
      <c r="K26" s="272"/>
      <c r="L26" s="272"/>
      <c r="M26" s="272"/>
      <c r="N26" s="272"/>
      <c r="O26" s="272"/>
      <c r="P26" s="272"/>
      <c r="Q26" s="272"/>
      <c r="R26" s="272"/>
      <c r="S26" s="272"/>
      <c r="T26" s="272"/>
      <c r="U26" s="272"/>
      <c r="V26" s="472"/>
      <c r="W26" s="465"/>
      <c r="X26" s="465"/>
      <c r="Y26" s="272"/>
    </row>
    <row r="27" ht="18.0" customHeight="1">
      <c r="B27" s="67" t="s">
        <v>482</v>
      </c>
      <c r="C27" s="257" t="s">
        <v>483</v>
      </c>
      <c r="D27" s="421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2"/>
      <c r="R27" s="282"/>
      <c r="S27" s="282"/>
      <c r="T27" s="282"/>
      <c r="U27" s="282"/>
      <c r="V27" s="474"/>
      <c r="W27" s="467"/>
      <c r="X27" s="467"/>
      <c r="Y27" s="282"/>
    </row>
    <row r="28" ht="18.0" customHeight="1">
      <c r="B28" s="67" t="s">
        <v>490</v>
      </c>
      <c r="C28" s="257" t="s">
        <v>491</v>
      </c>
      <c r="D28" s="419">
        <v>560.0</v>
      </c>
      <c r="E28" s="451" t="str">
        <f>+'Urb MCS'!E144</f>
        <v/>
      </c>
      <c r="F28" s="451" t="str">
        <f>+'Urb MCS'!F144</f>
        <v/>
      </c>
      <c r="G28" s="420">
        <f>+'Urb MCS'!G144</f>
        <v>560</v>
      </c>
      <c r="H28" s="420">
        <f>+'Urb MCS'!H144</f>
        <v>560</v>
      </c>
      <c r="I28" s="420">
        <f>+'Urb MCS'!I144</f>
        <v>560</v>
      </c>
      <c r="J28" s="420">
        <f>+'Urb MCS'!J144</f>
        <v>560</v>
      </c>
      <c r="K28" s="420">
        <f>+'Urb MCS'!K144</f>
        <v>560</v>
      </c>
      <c r="L28" s="420">
        <f>+'Urb MCS'!L144</f>
        <v>560</v>
      </c>
      <c r="M28" s="420">
        <f>+'Urb MCS'!M144</f>
        <v>560</v>
      </c>
      <c r="N28" s="420">
        <f>+'Urb MCS'!N144</f>
        <v>560</v>
      </c>
      <c r="O28" s="420">
        <f>+'Urb MCS'!O144</f>
        <v>560</v>
      </c>
      <c r="P28" s="420">
        <f>+'Urb MCS'!P144</f>
        <v>560</v>
      </c>
      <c r="Q28" s="420">
        <f>+'Urb MCS'!Q144</f>
        <v>560</v>
      </c>
      <c r="R28" s="420">
        <f>+'Urb MCS'!R144</f>
        <v>560</v>
      </c>
      <c r="S28" s="420">
        <f>+'Urb MCS'!S144</f>
        <v>560</v>
      </c>
      <c r="T28" s="420">
        <f>+'Urb MCS'!T144</f>
        <v>560</v>
      </c>
      <c r="U28" s="420">
        <f>+'Urb MCS'!U144</f>
        <v>560</v>
      </c>
      <c r="V28" s="461" t="str">
        <f>+'Urb MCS'!V144</f>
        <v/>
      </c>
      <c r="W28" s="461"/>
      <c r="X28" s="461"/>
      <c r="Y28" s="463"/>
    </row>
    <row r="29" ht="18.0" customHeight="1">
      <c r="B29" s="67" t="s">
        <v>527</v>
      </c>
      <c r="C29" s="257" t="s">
        <v>528</v>
      </c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465"/>
      <c r="W29" s="465"/>
      <c r="X29" s="465"/>
      <c r="Y29" s="272"/>
    </row>
    <row r="30" ht="18.0" customHeight="1">
      <c r="B30" s="67" t="s">
        <v>532</v>
      </c>
      <c r="C30" s="257" t="s">
        <v>533</v>
      </c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465"/>
      <c r="W30" s="465"/>
      <c r="X30" s="465"/>
      <c r="Y30" s="272"/>
    </row>
    <row r="31" ht="18.0" customHeight="1">
      <c r="B31" s="67" t="s">
        <v>536</v>
      </c>
      <c r="C31" s="257" t="s">
        <v>537</v>
      </c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2"/>
      <c r="O31" s="272"/>
      <c r="P31" s="272"/>
      <c r="Q31" s="272"/>
      <c r="R31" s="272"/>
      <c r="S31" s="272"/>
      <c r="T31" s="272"/>
      <c r="U31" s="272"/>
      <c r="V31" s="465"/>
      <c r="W31" s="465"/>
      <c r="X31" s="465"/>
      <c r="Y31" s="272"/>
    </row>
    <row r="32" ht="18.0" customHeight="1">
      <c r="B32" s="67" t="s">
        <v>542</v>
      </c>
      <c r="C32" s="257" t="s">
        <v>543</v>
      </c>
      <c r="D32" s="272"/>
      <c r="E32" s="272"/>
      <c r="F32" s="272"/>
      <c r="G32" s="272"/>
      <c r="H32" s="272"/>
      <c r="I32" s="272"/>
      <c r="J32" s="272"/>
      <c r="K32" s="272"/>
      <c r="L32" s="272"/>
      <c r="M32" s="272"/>
      <c r="N32" s="272"/>
      <c r="O32" s="272"/>
      <c r="P32" s="272"/>
      <c r="Q32" s="272"/>
      <c r="R32" s="272"/>
      <c r="S32" s="272"/>
      <c r="T32" s="272"/>
      <c r="U32" s="272"/>
      <c r="V32" s="465"/>
      <c r="W32" s="465"/>
      <c r="X32" s="465"/>
      <c r="Y32" s="272"/>
    </row>
    <row r="33" ht="18.0" customHeight="1">
      <c r="B33" s="67" t="s">
        <v>548</v>
      </c>
      <c r="C33" s="257" t="s">
        <v>549</v>
      </c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2"/>
      <c r="O33" s="272"/>
      <c r="P33" s="272"/>
      <c r="Q33" s="272"/>
      <c r="R33" s="272"/>
      <c r="S33" s="272"/>
      <c r="T33" s="272"/>
      <c r="U33" s="272"/>
      <c r="V33" s="465"/>
      <c r="W33" s="465"/>
      <c r="X33" s="465"/>
      <c r="Y33" s="272"/>
    </row>
    <row r="34" ht="18.0" customHeight="1">
      <c r="B34" s="67" t="s">
        <v>550</v>
      </c>
      <c r="C34" s="257" t="s">
        <v>551</v>
      </c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2"/>
      <c r="O34" s="272"/>
      <c r="P34" s="272"/>
      <c r="Q34" s="272"/>
      <c r="R34" s="272"/>
      <c r="S34" s="272"/>
      <c r="T34" s="272"/>
      <c r="U34" s="272"/>
      <c r="V34" s="465"/>
      <c r="W34" s="465"/>
      <c r="X34" s="465"/>
      <c r="Y34" s="272"/>
    </row>
    <row r="35" ht="18.0" customHeight="1">
      <c r="B35" s="67" t="s">
        <v>552</v>
      </c>
      <c r="C35" s="257" t="s">
        <v>553</v>
      </c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2"/>
      <c r="O35" s="272"/>
      <c r="P35" s="272"/>
      <c r="Q35" s="272"/>
      <c r="R35" s="272"/>
      <c r="S35" s="272"/>
      <c r="T35" s="272"/>
      <c r="U35" s="272"/>
      <c r="V35" s="465"/>
      <c r="W35" s="465"/>
      <c r="X35" s="465"/>
      <c r="Y35" s="272"/>
    </row>
    <row r="36" ht="18.0" customHeight="1">
      <c r="B36" s="67" t="s">
        <v>554</v>
      </c>
      <c r="C36" s="257" t="s">
        <v>555</v>
      </c>
      <c r="D36" s="421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2"/>
      <c r="S36" s="282"/>
      <c r="T36" s="282"/>
      <c r="U36" s="282"/>
      <c r="V36" s="467"/>
      <c r="W36" s="467"/>
      <c r="X36" s="467"/>
      <c r="Y36" s="282"/>
    </row>
    <row r="37" ht="18.0" customHeight="1">
      <c r="B37" s="67" t="s">
        <v>556</v>
      </c>
      <c r="C37" s="257" t="s">
        <v>557</v>
      </c>
      <c r="D37" s="419">
        <v>300.0</v>
      </c>
      <c r="E37" s="451">
        <v>0.0</v>
      </c>
      <c r="F37" s="451" t="str">
        <f>+'Urb MCS'!F153</f>
        <v/>
      </c>
      <c r="G37" s="420">
        <v>300.0</v>
      </c>
      <c r="H37" s="420">
        <f>+'Urb MCS'!H153</f>
        <v>300</v>
      </c>
      <c r="I37" s="420">
        <f>+'Urb MCS'!I153</f>
        <v>300</v>
      </c>
      <c r="J37" s="420">
        <f>+'Urb MCS'!J153</f>
        <v>300</v>
      </c>
      <c r="K37" s="420">
        <f>+'Urb MCS'!K153</f>
        <v>300</v>
      </c>
      <c r="L37" s="420">
        <f>+'Urb MCS'!L153</f>
        <v>300</v>
      </c>
      <c r="M37" s="420">
        <f>+'Urb MCS'!M153</f>
        <v>300</v>
      </c>
      <c r="N37" s="420">
        <f>+'Urb MCS'!N153</f>
        <v>300</v>
      </c>
      <c r="O37" s="420">
        <f>+'Urb MCS'!O153</f>
        <v>300</v>
      </c>
      <c r="P37" s="420">
        <f>+'Urb MCS'!P153</f>
        <v>300</v>
      </c>
      <c r="Q37" s="420">
        <f>+'Urb MCS'!Q153</f>
        <v>300</v>
      </c>
      <c r="R37" s="420">
        <f>+'Urb MCS'!R153</f>
        <v>300</v>
      </c>
      <c r="S37" s="420">
        <f>+'Urb MCS'!S153</f>
        <v>300</v>
      </c>
      <c r="T37" s="420">
        <f>+'Urb MCS'!T153</f>
        <v>300</v>
      </c>
      <c r="U37" s="420">
        <f>+'Urb MCS'!U153</f>
        <v>300</v>
      </c>
      <c r="V37" s="471">
        <f>+'Urb MCS'!V153</f>
        <v>300</v>
      </c>
      <c r="W37" s="461"/>
      <c r="X37" s="461"/>
      <c r="Y37" s="463"/>
    </row>
    <row r="38" ht="18.0" customHeight="1">
      <c r="B38" s="67" t="s">
        <v>558</v>
      </c>
      <c r="C38" s="257" t="s">
        <v>559</v>
      </c>
      <c r="D38" s="272"/>
      <c r="E38" s="272"/>
      <c r="F38" s="272"/>
      <c r="G38" s="272"/>
      <c r="H38" s="272"/>
      <c r="I38" s="272"/>
      <c r="J38" s="272"/>
      <c r="K38" s="272"/>
      <c r="L38" s="272"/>
      <c r="M38" s="272"/>
      <c r="N38" s="272"/>
      <c r="O38" s="272"/>
      <c r="P38" s="272"/>
      <c r="Q38" s="272"/>
      <c r="R38" s="272"/>
      <c r="S38" s="272"/>
      <c r="T38" s="272"/>
      <c r="U38" s="272"/>
      <c r="V38" s="472"/>
      <c r="W38" s="465"/>
      <c r="X38" s="465"/>
      <c r="Y38" s="272"/>
    </row>
    <row r="39" ht="18.0" customHeight="1">
      <c r="B39" s="67" t="s">
        <v>560</v>
      </c>
      <c r="C39" s="257" t="s">
        <v>561</v>
      </c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472"/>
      <c r="W39" s="465"/>
      <c r="X39" s="465"/>
      <c r="Y39" s="272"/>
    </row>
    <row r="40" ht="18.0" customHeight="1">
      <c r="B40" s="67" t="s">
        <v>562</v>
      </c>
      <c r="C40" s="257" t="s">
        <v>563</v>
      </c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  <c r="Q40" s="272"/>
      <c r="R40" s="272"/>
      <c r="S40" s="272"/>
      <c r="T40" s="272"/>
      <c r="U40" s="272"/>
      <c r="V40" s="472"/>
      <c r="W40" s="465"/>
      <c r="X40" s="465"/>
      <c r="Y40" s="272"/>
    </row>
    <row r="41" ht="18.0" customHeight="1">
      <c r="B41" s="67" t="s">
        <v>564</v>
      </c>
      <c r="C41" s="257" t="s">
        <v>565</v>
      </c>
      <c r="D41" s="272"/>
      <c r="E41" s="272"/>
      <c r="F41" s="272"/>
      <c r="G41" s="272"/>
      <c r="H41" s="272"/>
      <c r="I41" s="272"/>
      <c r="J41" s="272"/>
      <c r="K41" s="272"/>
      <c r="L41" s="272"/>
      <c r="M41" s="272"/>
      <c r="N41" s="272"/>
      <c r="O41" s="272"/>
      <c r="P41" s="272"/>
      <c r="Q41" s="272"/>
      <c r="R41" s="272"/>
      <c r="S41" s="272"/>
      <c r="T41" s="272"/>
      <c r="U41" s="272"/>
      <c r="V41" s="472"/>
      <c r="W41" s="465"/>
      <c r="X41" s="465"/>
      <c r="Y41" s="272"/>
    </row>
    <row r="42" ht="18.0" customHeight="1">
      <c r="B42" s="67" t="s">
        <v>566</v>
      </c>
      <c r="C42" s="257" t="s">
        <v>567</v>
      </c>
      <c r="D42" s="272"/>
      <c r="E42" s="272"/>
      <c r="F42" s="272"/>
      <c r="G42" s="272"/>
      <c r="H42" s="272"/>
      <c r="I42" s="272"/>
      <c r="J42" s="272"/>
      <c r="K42" s="272"/>
      <c r="L42" s="272"/>
      <c r="M42" s="272"/>
      <c r="N42" s="272"/>
      <c r="O42" s="272"/>
      <c r="P42" s="272"/>
      <c r="Q42" s="272"/>
      <c r="R42" s="272"/>
      <c r="S42" s="272"/>
      <c r="T42" s="272"/>
      <c r="U42" s="272"/>
      <c r="V42" s="472"/>
      <c r="W42" s="465"/>
      <c r="X42" s="465"/>
      <c r="Y42" s="272"/>
    </row>
    <row r="43" ht="18.0" customHeight="1">
      <c r="B43" s="67" t="s">
        <v>568</v>
      </c>
      <c r="C43" s="257" t="s">
        <v>569</v>
      </c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72"/>
      <c r="R43" s="272"/>
      <c r="S43" s="272"/>
      <c r="T43" s="272"/>
      <c r="U43" s="272"/>
      <c r="V43" s="472"/>
      <c r="W43" s="465"/>
      <c r="X43" s="465"/>
      <c r="Y43" s="272"/>
    </row>
    <row r="44" ht="18.0" customHeight="1">
      <c r="B44" s="67" t="s">
        <v>570</v>
      </c>
      <c r="C44" s="257" t="s">
        <v>571</v>
      </c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72"/>
      <c r="R44" s="272"/>
      <c r="S44" s="272"/>
      <c r="T44" s="272"/>
      <c r="U44" s="272"/>
      <c r="V44" s="472"/>
      <c r="W44" s="465"/>
      <c r="X44" s="465"/>
      <c r="Y44" s="272"/>
    </row>
    <row r="45" ht="18.0" customHeight="1">
      <c r="B45" s="67" t="s">
        <v>572</v>
      </c>
      <c r="C45" s="257" t="s">
        <v>573</v>
      </c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72"/>
      <c r="R45" s="272"/>
      <c r="S45" s="272"/>
      <c r="T45" s="272"/>
      <c r="U45" s="272"/>
      <c r="V45" s="472"/>
      <c r="W45" s="465"/>
      <c r="X45" s="465"/>
      <c r="Y45" s="272"/>
    </row>
    <row r="46" ht="18.0" customHeight="1">
      <c r="B46" s="67" t="s">
        <v>574</v>
      </c>
      <c r="C46" s="257" t="s">
        <v>575</v>
      </c>
      <c r="D46" s="421"/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282"/>
      <c r="R46" s="282"/>
      <c r="S46" s="282"/>
      <c r="T46" s="282"/>
      <c r="U46" s="282"/>
      <c r="V46" s="474"/>
      <c r="W46" s="467"/>
      <c r="X46" s="467"/>
      <c r="Y46" s="282"/>
    </row>
    <row r="47" ht="18.0" customHeight="1">
      <c r="B47" s="67" t="s">
        <v>576</v>
      </c>
      <c r="C47" s="257" t="s">
        <v>577</v>
      </c>
      <c r="D47" s="378">
        <v>35.0</v>
      </c>
      <c r="E47" s="407" t="str">
        <f>+'Urb MCS'!E163</f>
        <v/>
      </c>
      <c r="F47" s="407" t="str">
        <f>+'Urb MCS'!F163</f>
        <v/>
      </c>
      <c r="G47" s="364">
        <f>+'Urb MCS'!G163</f>
        <v>35</v>
      </c>
      <c r="H47" s="364">
        <f>+'Urb MCS'!H163</f>
        <v>35</v>
      </c>
      <c r="I47" s="364">
        <f>+'Urb MCS'!I163</f>
        <v>35</v>
      </c>
      <c r="J47" s="364">
        <f>+'Urb MCS'!J163</f>
        <v>35</v>
      </c>
      <c r="K47" s="364">
        <f>+'Urb MCS'!K163</f>
        <v>35</v>
      </c>
      <c r="L47" s="364">
        <f>+'Urb MCS'!L163</f>
        <v>35</v>
      </c>
      <c r="M47" s="364">
        <f>+'Urb MCS'!M163</f>
        <v>35</v>
      </c>
      <c r="N47" s="364">
        <f>+'Urb MCS'!N163</f>
        <v>35</v>
      </c>
      <c r="O47" s="364">
        <f>+'Urb MCS'!O163</f>
        <v>35</v>
      </c>
      <c r="P47" s="364">
        <f>+'Urb MCS'!P163</f>
        <v>35</v>
      </c>
      <c r="Q47" s="364">
        <f>+'Urb MCS'!Q163</f>
        <v>35</v>
      </c>
      <c r="R47" s="364">
        <f>+'Urb MCS'!R163</f>
        <v>35</v>
      </c>
      <c r="S47" s="364">
        <f>+'Urb MCS'!S163</f>
        <v>35</v>
      </c>
      <c r="T47" s="364">
        <f>+'Urb MCS'!T163</f>
        <v>35</v>
      </c>
      <c r="U47" s="364">
        <f>+'Urb MCS'!U163</f>
        <v>35</v>
      </c>
      <c r="V47" s="365" t="str">
        <f>+'Urb MCS'!V163</f>
        <v/>
      </c>
      <c r="W47" s="365" t="str">
        <f t="array" ref="W47:W77">+'Urb MCS'!X163:X193</f>
        <v/>
      </c>
      <c r="X47" s="365" t="str">
        <f t="array" ref="X47:X77">+'Urb MCS'!Y163:Y193</f>
        <v/>
      </c>
      <c r="Y47" s="406" t="str">
        <f t="array" ref="Y47:Y77">+'Urb MCS'!Z163:Z193</f>
        <v/>
      </c>
    </row>
    <row r="48" ht="18.0" customHeight="1">
      <c r="B48" s="67" t="s">
        <v>578</v>
      </c>
      <c r="C48" s="257"/>
      <c r="D48" s="367">
        <v>0.0</v>
      </c>
      <c r="E48" s="407" t="str">
        <f>+'Urb MCS'!E164</f>
        <v/>
      </c>
      <c r="F48" s="407" t="str">
        <f>+'Urb MCS'!F164</f>
        <v/>
      </c>
      <c r="G48" s="371" t="str">
        <f>+'Urb MCS'!G164</f>
        <v/>
      </c>
      <c r="H48" s="371" t="str">
        <f>+'Urb MCS'!H164</f>
        <v/>
      </c>
      <c r="I48" s="371" t="str">
        <f>+'Urb MCS'!I164</f>
        <v/>
      </c>
      <c r="J48" s="371" t="str">
        <f>+'Urb MCS'!J164</f>
        <v/>
      </c>
      <c r="K48" s="371" t="str">
        <f>+'Urb MCS'!K164</f>
        <v/>
      </c>
      <c r="L48" s="371" t="str">
        <f>+'Urb MCS'!L164</f>
        <v/>
      </c>
      <c r="M48" s="371" t="str">
        <f>+'Urb MCS'!M164</f>
        <v/>
      </c>
      <c r="N48" s="371" t="str">
        <f>+'Urb MCS'!N164</f>
        <v/>
      </c>
      <c r="O48" s="371" t="str">
        <f>+'Urb MCS'!O164</f>
        <v/>
      </c>
      <c r="P48" s="371" t="str">
        <f>+'Urb MCS'!P164</f>
        <v/>
      </c>
      <c r="Q48" s="371" t="str">
        <f>+'Urb MCS'!Q164</f>
        <v/>
      </c>
      <c r="R48" s="371" t="str">
        <f>+'Urb MCS'!R164</f>
        <v/>
      </c>
      <c r="S48" s="371" t="str">
        <f>+'Urb MCS'!S164</f>
        <v/>
      </c>
      <c r="T48" s="371" t="str">
        <f>+'Urb MCS'!T164</f>
        <v/>
      </c>
      <c r="U48" s="371" t="str">
        <f>+'Urb MCS'!U164</f>
        <v/>
      </c>
      <c r="V48" s="374" t="str">
        <f>+'Urb MCS'!V164</f>
        <v/>
      </c>
      <c r="W48" s="374"/>
      <c r="X48" s="374"/>
      <c r="Y48" s="403"/>
    </row>
    <row r="49" ht="18.0" customHeight="1">
      <c r="B49" s="67" t="s">
        <v>579</v>
      </c>
      <c r="C49" s="257"/>
      <c r="D49" s="367">
        <v>0.0</v>
      </c>
      <c r="E49" s="407" t="str">
        <f>+'Urb MCS'!E165</f>
        <v/>
      </c>
      <c r="F49" s="407" t="str">
        <f>+'Urb MCS'!F165</f>
        <v/>
      </c>
      <c r="G49" s="371" t="str">
        <f>+'Urb MCS'!G165</f>
        <v/>
      </c>
      <c r="H49" s="371" t="str">
        <f>+'Urb MCS'!H165</f>
        <v/>
      </c>
      <c r="I49" s="371" t="str">
        <f>+'Urb MCS'!I165</f>
        <v/>
      </c>
      <c r="J49" s="371" t="str">
        <f>+'Urb MCS'!J165</f>
        <v/>
      </c>
      <c r="K49" s="371" t="str">
        <f>+'Urb MCS'!K165</f>
        <v/>
      </c>
      <c r="L49" s="371" t="str">
        <f>+'Urb MCS'!L165</f>
        <v/>
      </c>
      <c r="M49" s="371" t="str">
        <f>+'Urb MCS'!M165</f>
        <v/>
      </c>
      <c r="N49" s="371" t="str">
        <f>+'Urb MCS'!N165</f>
        <v/>
      </c>
      <c r="O49" s="371" t="str">
        <f>+'Urb MCS'!O165</f>
        <v/>
      </c>
      <c r="P49" s="371" t="str">
        <f>+'Urb MCS'!P165</f>
        <v/>
      </c>
      <c r="Q49" s="371" t="str">
        <f>+'Urb MCS'!Q165</f>
        <v/>
      </c>
      <c r="R49" s="371" t="str">
        <f>+'Urb MCS'!R165</f>
        <v/>
      </c>
      <c r="S49" s="371" t="str">
        <f>+'Urb MCS'!S165</f>
        <v/>
      </c>
      <c r="T49" s="371" t="str">
        <f>+'Urb MCS'!T165</f>
        <v/>
      </c>
      <c r="U49" s="371" t="str">
        <f>+'Urb MCS'!U165</f>
        <v/>
      </c>
      <c r="V49" s="374" t="str">
        <f>+'Urb MCS'!V165</f>
        <v/>
      </c>
      <c r="W49" s="374"/>
      <c r="X49" s="374"/>
      <c r="Y49" s="403"/>
    </row>
    <row r="50" ht="18.0" customHeight="1">
      <c r="B50" s="67" t="s">
        <v>580</v>
      </c>
      <c r="C50" s="257" t="s">
        <v>581</v>
      </c>
      <c r="D50" s="378">
        <v>30.0</v>
      </c>
      <c r="E50" s="407" t="str">
        <f>+'Urb MCS'!E166</f>
        <v/>
      </c>
      <c r="F50" s="407" t="str">
        <f>+'Urb MCS'!F166</f>
        <v/>
      </c>
      <c r="G50" s="364">
        <f>+'Urb MCS'!G166</f>
        <v>30</v>
      </c>
      <c r="H50" s="364">
        <f>+'Urb MCS'!H166</f>
        <v>30</v>
      </c>
      <c r="I50" s="364">
        <f>+'Urb MCS'!I166</f>
        <v>30</v>
      </c>
      <c r="J50" s="364">
        <f>+'Urb MCS'!J166</f>
        <v>30</v>
      </c>
      <c r="K50" s="364">
        <f>+'Urb MCS'!K166</f>
        <v>30</v>
      </c>
      <c r="L50" s="364">
        <f>+'Urb MCS'!L166</f>
        <v>30</v>
      </c>
      <c r="M50" s="364">
        <f>+'Urb MCS'!M166</f>
        <v>30</v>
      </c>
      <c r="N50" s="364">
        <f>+'Urb MCS'!N166</f>
        <v>30</v>
      </c>
      <c r="O50" s="364">
        <f>+'Urb MCS'!O166</f>
        <v>30</v>
      </c>
      <c r="P50" s="364">
        <f>+'Urb MCS'!P166</f>
        <v>30</v>
      </c>
      <c r="Q50" s="364">
        <f>+'Urb MCS'!Q166</f>
        <v>30</v>
      </c>
      <c r="R50" s="364">
        <f>+'Urb MCS'!R166</f>
        <v>30</v>
      </c>
      <c r="S50" s="364">
        <f>+'Urb MCS'!S166</f>
        <v>30</v>
      </c>
      <c r="T50" s="364">
        <f>+'Urb MCS'!T166</f>
        <v>30</v>
      </c>
      <c r="U50" s="364">
        <f>+'Urb MCS'!U166</f>
        <v>30</v>
      </c>
      <c r="V50" s="365">
        <f>+'Urb MCS'!V166</f>
        <v>30</v>
      </c>
      <c r="W50" s="365"/>
      <c r="X50" s="365"/>
      <c r="Y50" s="406"/>
    </row>
    <row r="51" ht="18.0" customHeight="1">
      <c r="B51" s="67" t="s">
        <v>582</v>
      </c>
      <c r="C51" s="257" t="s">
        <v>583</v>
      </c>
      <c r="D51" s="378">
        <v>35.0</v>
      </c>
      <c r="E51" s="407" t="str">
        <f>+'Urb MCS'!E167</f>
        <v/>
      </c>
      <c r="F51" s="407" t="str">
        <f>+'Urb MCS'!F167</f>
        <v/>
      </c>
      <c r="G51" s="364">
        <f>+'Urb MCS'!G167</f>
        <v>35</v>
      </c>
      <c r="H51" s="364">
        <f>+'Urb MCS'!H167</f>
        <v>35</v>
      </c>
      <c r="I51" s="364">
        <f>+'Urb MCS'!I167</f>
        <v>35</v>
      </c>
      <c r="J51" s="364">
        <f>+'Urb MCS'!J167</f>
        <v>35</v>
      </c>
      <c r="K51" s="364">
        <f>+'Urb MCS'!K167</f>
        <v>35</v>
      </c>
      <c r="L51" s="364">
        <f>+'Urb MCS'!L167</f>
        <v>35</v>
      </c>
      <c r="M51" s="364">
        <f>+'Urb MCS'!M167</f>
        <v>35</v>
      </c>
      <c r="N51" s="364">
        <f>+'Urb MCS'!N167</f>
        <v>35</v>
      </c>
      <c r="O51" s="364">
        <f>+'Urb MCS'!O167</f>
        <v>35</v>
      </c>
      <c r="P51" s="364">
        <f>+'Urb MCS'!P167</f>
        <v>35</v>
      </c>
      <c r="Q51" s="364">
        <f>+'Urb MCS'!Q167</f>
        <v>35</v>
      </c>
      <c r="R51" s="364">
        <f>+'Urb MCS'!R167</f>
        <v>35</v>
      </c>
      <c r="S51" s="364">
        <f>+'Urb MCS'!S167</f>
        <v>35</v>
      </c>
      <c r="T51" s="364">
        <f>+'Urb MCS'!T167</f>
        <v>35</v>
      </c>
      <c r="U51" s="364">
        <f>+'Urb MCS'!U167</f>
        <v>35</v>
      </c>
      <c r="V51" s="365" t="str">
        <f>+'Urb MCS'!V167</f>
        <v/>
      </c>
      <c r="W51" s="365"/>
      <c r="X51" s="365"/>
      <c r="Y51" s="406"/>
    </row>
    <row r="52" ht="18.0" customHeight="1">
      <c r="B52" s="67" t="s">
        <v>584</v>
      </c>
      <c r="C52" s="257"/>
      <c r="D52" s="367">
        <v>0.0</v>
      </c>
      <c r="E52" s="371" t="str">
        <f>+'Urb MCS'!E168</f>
        <v/>
      </c>
      <c r="F52" s="371" t="str">
        <f>+'Urb MCS'!F168</f>
        <v/>
      </c>
      <c r="G52" s="371" t="str">
        <f>+'Urb MCS'!G168</f>
        <v/>
      </c>
      <c r="H52" s="371" t="str">
        <f>+'Urb MCS'!H168</f>
        <v/>
      </c>
      <c r="I52" s="371" t="str">
        <f>+'Urb MCS'!I168</f>
        <v/>
      </c>
      <c r="J52" s="371" t="str">
        <f>+'Urb MCS'!J168</f>
        <v/>
      </c>
      <c r="K52" s="371" t="str">
        <f>+'Urb MCS'!K168</f>
        <v/>
      </c>
      <c r="L52" s="371" t="str">
        <f>+'Urb MCS'!L168</f>
        <v/>
      </c>
      <c r="M52" s="371" t="str">
        <f>+'Urb MCS'!M168</f>
        <v/>
      </c>
      <c r="N52" s="371" t="str">
        <f>+'Urb MCS'!N168</f>
        <v/>
      </c>
      <c r="O52" s="371" t="str">
        <f>+'Urb MCS'!O168</f>
        <v/>
      </c>
      <c r="P52" s="371" t="str">
        <f>+'Urb MCS'!P168</f>
        <v/>
      </c>
      <c r="Q52" s="371" t="str">
        <f>+'Urb MCS'!Q168</f>
        <v/>
      </c>
      <c r="R52" s="371" t="str">
        <f>+'Urb MCS'!R168</f>
        <v/>
      </c>
      <c r="S52" s="371" t="str">
        <f>+'Urb MCS'!S168</f>
        <v/>
      </c>
      <c r="T52" s="371" t="str">
        <f>+'Urb MCS'!T168</f>
        <v/>
      </c>
      <c r="U52" s="371" t="str">
        <f>+'Urb MCS'!U168</f>
        <v/>
      </c>
      <c r="V52" s="374" t="str">
        <f>+'Urb MCS'!V168</f>
        <v/>
      </c>
      <c r="W52" s="374"/>
      <c r="X52" s="374"/>
      <c r="Y52" s="403"/>
    </row>
    <row r="53" ht="18.0" customHeight="1">
      <c r="B53" s="67" t="s">
        <v>585</v>
      </c>
      <c r="C53" s="257"/>
      <c r="D53" s="367">
        <v>0.0</v>
      </c>
      <c r="E53" s="371" t="str">
        <f>+'Urb MCS'!E169</f>
        <v/>
      </c>
      <c r="F53" s="371" t="str">
        <f>+'Urb MCS'!F169</f>
        <v/>
      </c>
      <c r="G53" s="371" t="str">
        <f>+'Urb MCS'!G169</f>
        <v/>
      </c>
      <c r="H53" s="371" t="str">
        <f>+'Urb MCS'!H169</f>
        <v/>
      </c>
      <c r="I53" s="371" t="str">
        <f>+'Urb MCS'!I169</f>
        <v/>
      </c>
      <c r="J53" s="371" t="str">
        <f>+'Urb MCS'!J169</f>
        <v/>
      </c>
      <c r="K53" s="371" t="str">
        <f>+'Urb MCS'!K169</f>
        <v/>
      </c>
      <c r="L53" s="371" t="str">
        <f>+'Urb MCS'!L169</f>
        <v/>
      </c>
      <c r="M53" s="371" t="str">
        <f>+'Urb MCS'!M169</f>
        <v/>
      </c>
      <c r="N53" s="371" t="str">
        <f>+'Urb MCS'!N169</f>
        <v/>
      </c>
      <c r="O53" s="371" t="str">
        <f>+'Urb MCS'!O169</f>
        <v/>
      </c>
      <c r="P53" s="371" t="str">
        <f>+'Urb MCS'!P169</f>
        <v/>
      </c>
      <c r="Q53" s="371" t="str">
        <f>+'Urb MCS'!Q169</f>
        <v/>
      </c>
      <c r="R53" s="371" t="str">
        <f>+'Urb MCS'!R169</f>
        <v/>
      </c>
      <c r="S53" s="371" t="str">
        <f>+'Urb MCS'!S169</f>
        <v/>
      </c>
      <c r="T53" s="371" t="str">
        <f>+'Urb MCS'!T169</f>
        <v/>
      </c>
      <c r="U53" s="371" t="str">
        <f>+'Urb MCS'!U169</f>
        <v/>
      </c>
      <c r="V53" s="374" t="str">
        <f>+'Urb MCS'!V169</f>
        <v/>
      </c>
      <c r="W53" s="374"/>
      <c r="X53" s="374"/>
      <c r="Y53" s="403"/>
    </row>
    <row r="54" ht="18.0" customHeight="1">
      <c r="B54" s="67">
        <v>537.0</v>
      </c>
      <c r="C54" s="257" t="s">
        <v>586</v>
      </c>
      <c r="D54" s="378">
        <v>70.0</v>
      </c>
      <c r="E54" s="407" t="str">
        <f>+'Urb MCS'!E170</f>
        <v/>
      </c>
      <c r="F54" s="407" t="str">
        <f>+'Urb MCS'!F170</f>
        <v/>
      </c>
      <c r="G54" s="407" t="str">
        <f>+'Urb MCS'!G170</f>
        <v/>
      </c>
      <c r="H54" s="407" t="str">
        <f>+'Urb MCS'!H170</f>
        <v/>
      </c>
      <c r="I54" s="407" t="str">
        <f>+'Urb MCS'!I170</f>
        <v/>
      </c>
      <c r="J54" s="407" t="str">
        <f>+'Urb MCS'!J170</f>
        <v/>
      </c>
      <c r="K54" s="407" t="str">
        <f>+'Urb MCS'!K170</f>
        <v/>
      </c>
      <c r="L54" s="407" t="str">
        <f>+'Urb MCS'!L170</f>
        <v/>
      </c>
      <c r="M54" s="407" t="str">
        <f>+'Urb MCS'!M170</f>
        <v/>
      </c>
      <c r="N54" s="407" t="str">
        <f>+'Urb MCS'!N170</f>
        <v/>
      </c>
      <c r="O54" s="364">
        <f>+'Urb MCS'!O170</f>
        <v>70</v>
      </c>
      <c r="P54" s="364">
        <f>+'Urb MCS'!P170</f>
        <v>70</v>
      </c>
      <c r="Q54" s="364">
        <f>+'Urb MCS'!Q170</f>
        <v>70</v>
      </c>
      <c r="R54" s="364">
        <f>+'Urb MCS'!R170</f>
        <v>70</v>
      </c>
      <c r="S54" s="364">
        <f>+'Urb MCS'!S170</f>
        <v>70</v>
      </c>
      <c r="T54" s="364">
        <f>+'Urb MCS'!T170</f>
        <v>70</v>
      </c>
      <c r="U54" s="364">
        <f>+'Urb MCS'!U170</f>
        <v>70</v>
      </c>
      <c r="V54" s="365">
        <f>+'Urb MCS'!V170</f>
        <v>70</v>
      </c>
      <c r="W54" s="365">
        <v>70.0</v>
      </c>
      <c r="X54" s="365">
        <v>70.0</v>
      </c>
      <c r="Y54" s="406">
        <v>70.0</v>
      </c>
    </row>
    <row r="55" ht="18.0" customHeight="1">
      <c r="B55" s="67">
        <v>561.0</v>
      </c>
      <c r="C55" s="257" t="s">
        <v>587</v>
      </c>
      <c r="D55" s="378">
        <v>70.0</v>
      </c>
      <c r="E55" s="407" t="str">
        <f>+'Urb MCS'!E171</f>
        <v/>
      </c>
      <c r="F55" s="407" t="str">
        <f>+'Urb MCS'!F171</f>
        <v/>
      </c>
      <c r="G55" s="407" t="str">
        <f>+'Urb MCS'!G171</f>
        <v/>
      </c>
      <c r="H55" s="407" t="str">
        <f>+'Urb MCS'!H171</f>
        <v/>
      </c>
      <c r="I55" s="407" t="str">
        <f>+'Urb MCS'!I171</f>
        <v/>
      </c>
      <c r="J55" s="407" t="str">
        <f>+'Urb MCS'!J171</f>
        <v/>
      </c>
      <c r="K55" s="407" t="str">
        <f>+'Urb MCS'!K171</f>
        <v/>
      </c>
      <c r="L55" s="364">
        <f>+'Urb MCS'!L171</f>
        <v>70</v>
      </c>
      <c r="M55" s="364">
        <f>+'Urb MCS'!M171</f>
        <v>70</v>
      </c>
      <c r="N55" s="364">
        <f>+'Urb MCS'!N171</f>
        <v>70</v>
      </c>
      <c r="O55" s="364">
        <f>+'Urb MCS'!O171</f>
        <v>70</v>
      </c>
      <c r="P55" s="364">
        <f>+'Urb MCS'!P171</f>
        <v>70</v>
      </c>
      <c r="Q55" s="364">
        <f>+'Urb MCS'!Q171</f>
        <v>70</v>
      </c>
      <c r="R55" s="364">
        <f>+'Urb MCS'!R171</f>
        <v>70</v>
      </c>
      <c r="S55" s="364">
        <f>+'Urb MCS'!S171</f>
        <v>70</v>
      </c>
      <c r="T55" s="364">
        <f>+'Urb MCS'!T171</f>
        <v>70</v>
      </c>
      <c r="U55" s="364">
        <f>+'Urb MCS'!U171</f>
        <v>70</v>
      </c>
      <c r="V55" s="365">
        <f>+'Urb MCS'!V171</f>
        <v>70</v>
      </c>
      <c r="W55" s="365"/>
      <c r="X55" s="365"/>
      <c r="Y55" s="406"/>
    </row>
    <row r="56" ht="18.0" customHeight="1">
      <c r="B56" s="67">
        <v>570.0</v>
      </c>
      <c r="C56" s="257" t="s">
        <v>588</v>
      </c>
      <c r="D56" s="378">
        <v>70.0</v>
      </c>
      <c r="E56" s="407" t="str">
        <f>+'Urb MCS'!E172</f>
        <v/>
      </c>
      <c r="F56" s="407" t="str">
        <f>+'Urb MCS'!F172</f>
        <v/>
      </c>
      <c r="G56" s="364">
        <f>+'Urb MCS'!G172</f>
        <v>70</v>
      </c>
      <c r="H56" s="364">
        <f>+'Urb MCS'!H172</f>
        <v>70</v>
      </c>
      <c r="I56" s="364">
        <f>+'Urb MCS'!I172</f>
        <v>70</v>
      </c>
      <c r="J56" s="364">
        <f>+'Urb MCS'!J172</f>
        <v>70</v>
      </c>
      <c r="K56" s="364">
        <f>+'Urb MCS'!K172</f>
        <v>70</v>
      </c>
      <c r="L56" s="364">
        <f>+'Urb MCS'!L172</f>
        <v>70</v>
      </c>
      <c r="M56" s="364">
        <f>+'Urb MCS'!M172</f>
        <v>70</v>
      </c>
      <c r="N56" s="364">
        <f>+'Urb MCS'!N172</f>
        <v>70</v>
      </c>
      <c r="O56" s="364">
        <f>+'Urb MCS'!O172</f>
        <v>70</v>
      </c>
      <c r="P56" s="364">
        <f>+'Urb MCS'!P172</f>
        <v>70</v>
      </c>
      <c r="Q56" s="364">
        <f>+'Urb MCS'!Q172</f>
        <v>70</v>
      </c>
      <c r="R56" s="364">
        <f>+'Urb MCS'!R172</f>
        <v>70</v>
      </c>
      <c r="S56" s="364">
        <f>+'Urb MCS'!S172</f>
        <v>70</v>
      </c>
      <c r="T56" s="364">
        <f>+'Urb MCS'!T172</f>
        <v>70</v>
      </c>
      <c r="U56" s="364">
        <f>+'Urb MCS'!U172</f>
        <v>70</v>
      </c>
      <c r="V56" s="365">
        <f>+'Urb MCS'!V172</f>
        <v>70</v>
      </c>
      <c r="W56" s="365">
        <v>70.0</v>
      </c>
      <c r="X56" s="365"/>
      <c r="Y56" s="406"/>
    </row>
    <row r="57" ht="18.0" customHeight="1">
      <c r="B57" s="67">
        <v>585.0</v>
      </c>
      <c r="C57" s="257" t="s">
        <v>589</v>
      </c>
      <c r="D57" s="378">
        <v>70.0</v>
      </c>
      <c r="E57" s="407" t="str">
        <f>+'Urb MCS'!E173</f>
        <v/>
      </c>
      <c r="F57" s="407" t="str">
        <f>+'Urb MCS'!F173</f>
        <v/>
      </c>
      <c r="G57" s="364">
        <f>+'Urb MCS'!G173</f>
        <v>70</v>
      </c>
      <c r="H57" s="364">
        <f>+'Urb MCS'!H173</f>
        <v>70</v>
      </c>
      <c r="I57" s="364">
        <f>+'Urb MCS'!I173</f>
        <v>70</v>
      </c>
      <c r="J57" s="364">
        <f>+'Urb MCS'!J173</f>
        <v>70</v>
      </c>
      <c r="K57" s="364">
        <f>+'Urb MCS'!K173</f>
        <v>70</v>
      </c>
      <c r="L57" s="364">
        <f>+'Urb MCS'!L173</f>
        <v>70</v>
      </c>
      <c r="M57" s="364">
        <f>+'Urb MCS'!M173</f>
        <v>70</v>
      </c>
      <c r="N57" s="364">
        <f>+'Urb MCS'!N173</f>
        <v>70</v>
      </c>
      <c r="O57" s="364">
        <f>+'Urb MCS'!O173</f>
        <v>70</v>
      </c>
      <c r="P57" s="364">
        <f>+'Urb MCS'!P173</f>
        <v>70</v>
      </c>
      <c r="Q57" s="364">
        <f>+'Urb MCS'!Q173</f>
        <v>70</v>
      </c>
      <c r="R57" s="364">
        <f>+'Urb MCS'!R173</f>
        <v>70</v>
      </c>
      <c r="S57" s="364">
        <f>+'Urb MCS'!S173</f>
        <v>70</v>
      </c>
      <c r="T57" s="364">
        <f>+'Urb MCS'!T173</f>
        <v>70</v>
      </c>
      <c r="U57" s="364">
        <f>+'Urb MCS'!U173</f>
        <v>70</v>
      </c>
      <c r="V57" s="365">
        <f>+'Urb MCS'!V173</f>
        <v>70</v>
      </c>
      <c r="W57" s="365"/>
      <c r="X57" s="365"/>
      <c r="Y57" s="406"/>
    </row>
    <row r="58" ht="18.0" customHeight="1">
      <c r="B58" s="67">
        <v>604.0</v>
      </c>
      <c r="C58" s="257" t="s">
        <v>590</v>
      </c>
      <c r="D58" s="367">
        <v>0.0</v>
      </c>
      <c r="E58" s="371" t="str">
        <f>+'Urb MCS'!E174</f>
        <v/>
      </c>
      <c r="F58" s="371" t="str">
        <f>+'Urb MCS'!F174</f>
        <v/>
      </c>
      <c r="G58" s="371" t="str">
        <f>+'Urb MCS'!G174</f>
        <v/>
      </c>
      <c r="H58" s="371" t="str">
        <f>+'Urb MCS'!H174</f>
        <v/>
      </c>
      <c r="I58" s="371" t="str">
        <f>+'Urb MCS'!I174</f>
        <v/>
      </c>
      <c r="J58" s="371" t="str">
        <f>+'Urb MCS'!J174</f>
        <v/>
      </c>
      <c r="K58" s="371" t="str">
        <f>+'Urb MCS'!K174</f>
        <v/>
      </c>
      <c r="L58" s="371" t="str">
        <f>+'Urb MCS'!L174</f>
        <v/>
      </c>
      <c r="M58" s="371" t="str">
        <f>+'Urb MCS'!M174</f>
        <v/>
      </c>
      <c r="N58" s="371" t="str">
        <f>+'Urb MCS'!N174</f>
        <v/>
      </c>
      <c r="O58" s="371" t="str">
        <f>+'Urb MCS'!O174</f>
        <v/>
      </c>
      <c r="P58" s="371" t="str">
        <f>+'Urb MCS'!P174</f>
        <v/>
      </c>
      <c r="Q58" s="371" t="str">
        <f>+'Urb MCS'!Q174</f>
        <v/>
      </c>
      <c r="R58" s="371" t="str">
        <f>+'Urb MCS'!R174</f>
        <v/>
      </c>
      <c r="S58" s="371" t="str">
        <f>+'Urb MCS'!S174</f>
        <v/>
      </c>
      <c r="T58" s="371" t="str">
        <f>+'Urb MCS'!T174</f>
        <v/>
      </c>
      <c r="U58" s="371" t="str">
        <f>+'Urb MCS'!U174</f>
        <v/>
      </c>
      <c r="V58" s="374" t="str">
        <f>+'Urb MCS'!V174</f>
        <v/>
      </c>
      <c r="W58" s="374"/>
      <c r="X58" s="374"/>
      <c r="Y58" s="403"/>
    </row>
    <row r="59" ht="18.0" customHeight="1">
      <c r="B59" s="67">
        <v>618.0</v>
      </c>
      <c r="C59" s="257" t="s">
        <v>591</v>
      </c>
      <c r="D59" s="367">
        <v>0.0</v>
      </c>
      <c r="E59" s="371" t="str">
        <f>+'Urb MCS'!E175</f>
        <v/>
      </c>
      <c r="F59" s="371" t="str">
        <f>+'Urb MCS'!F175</f>
        <v/>
      </c>
      <c r="G59" s="371" t="str">
        <f>+'Urb MCS'!G175</f>
        <v/>
      </c>
      <c r="H59" s="371" t="str">
        <f>+'Urb MCS'!H175</f>
        <v/>
      </c>
      <c r="I59" s="371" t="str">
        <f>+'Urb MCS'!I175</f>
        <v/>
      </c>
      <c r="J59" s="371" t="str">
        <f>+'Urb MCS'!J175</f>
        <v/>
      </c>
      <c r="K59" s="371" t="str">
        <f>+'Urb MCS'!K175</f>
        <v/>
      </c>
      <c r="L59" s="371" t="str">
        <f>+'Urb MCS'!L175</f>
        <v/>
      </c>
      <c r="M59" s="371" t="str">
        <f>+'Urb MCS'!M175</f>
        <v/>
      </c>
      <c r="N59" s="371" t="str">
        <f>+'Urb MCS'!N175</f>
        <v/>
      </c>
      <c r="O59" s="371" t="str">
        <f>+'Urb MCS'!O175</f>
        <v/>
      </c>
      <c r="P59" s="371" t="str">
        <f>+'Urb MCS'!P175</f>
        <v/>
      </c>
      <c r="Q59" s="371" t="str">
        <f>+'Urb MCS'!Q175</f>
        <v/>
      </c>
      <c r="R59" s="371" t="str">
        <f>+'Urb MCS'!R175</f>
        <v/>
      </c>
      <c r="S59" s="371" t="str">
        <f>+'Urb MCS'!S175</f>
        <v/>
      </c>
      <c r="T59" s="371" t="str">
        <f>+'Urb MCS'!T175</f>
        <v/>
      </c>
      <c r="U59" s="371" t="str">
        <f>+'Urb MCS'!U175</f>
        <v/>
      </c>
      <c r="V59" s="374" t="str">
        <f>+'Urb MCS'!V175</f>
        <v/>
      </c>
      <c r="W59" s="374"/>
      <c r="X59" s="374"/>
      <c r="Y59" s="403"/>
    </row>
    <row r="60" ht="18.0" customHeight="1">
      <c r="B60" s="67">
        <v>628.0</v>
      </c>
      <c r="C60" s="257" t="s">
        <v>592</v>
      </c>
      <c r="D60" s="378">
        <v>70.0</v>
      </c>
      <c r="E60" s="407" t="str">
        <f>+'Urb MCS'!F176</f>
        <v/>
      </c>
      <c r="F60" s="407">
        <v>0.0</v>
      </c>
      <c r="G60" s="407">
        <v>0.0</v>
      </c>
      <c r="H60" s="364">
        <f>+'Urb MCS'!H176</f>
        <v>70</v>
      </c>
      <c r="I60" s="364">
        <f>+'Urb MCS'!I176</f>
        <v>70</v>
      </c>
      <c r="J60" s="364">
        <f>+'Urb MCS'!J176</f>
        <v>70</v>
      </c>
      <c r="K60" s="364">
        <f>+'Urb MCS'!K176</f>
        <v>70</v>
      </c>
      <c r="L60" s="364">
        <f>+'Urb MCS'!L176</f>
        <v>70</v>
      </c>
      <c r="M60" s="364">
        <f>+'Urb MCS'!M176</f>
        <v>70</v>
      </c>
      <c r="N60" s="364">
        <f>+'Urb MCS'!N176</f>
        <v>70</v>
      </c>
      <c r="O60" s="364">
        <f>+'Urb MCS'!O176</f>
        <v>70</v>
      </c>
      <c r="P60" s="364">
        <f>+'Urb MCS'!P176</f>
        <v>70</v>
      </c>
      <c r="Q60" s="364">
        <f>+'Urb MCS'!Q176</f>
        <v>70</v>
      </c>
      <c r="R60" s="364">
        <f>+'Urb MCS'!R176</f>
        <v>70</v>
      </c>
      <c r="S60" s="364">
        <f>+'Urb MCS'!S176</f>
        <v>70</v>
      </c>
      <c r="T60" s="364">
        <f>+'Urb MCS'!T176</f>
        <v>70</v>
      </c>
      <c r="U60" s="364">
        <f>+'Urb MCS'!U176</f>
        <v>70</v>
      </c>
      <c r="V60" s="365">
        <f>+'Urb MCS'!V176</f>
        <v>70</v>
      </c>
      <c r="W60" s="365">
        <v>70.0</v>
      </c>
      <c r="X60" s="365">
        <v>70.0</v>
      </c>
      <c r="Y60" s="406">
        <v>70.0</v>
      </c>
    </row>
    <row r="61" ht="18.0" customHeight="1">
      <c r="B61" s="67">
        <v>644.0</v>
      </c>
      <c r="C61" s="257" t="s">
        <v>593</v>
      </c>
      <c r="D61" s="367">
        <v>0.0</v>
      </c>
      <c r="E61" s="371" t="str">
        <f>+'Urb MCS'!E177</f>
        <v/>
      </c>
      <c r="F61" s="371" t="str">
        <f>+'Urb MCS'!F177</f>
        <v/>
      </c>
      <c r="G61" s="371" t="str">
        <f>+'Urb MCS'!G177</f>
        <v/>
      </c>
      <c r="H61" s="371" t="str">
        <f>+'Urb MCS'!H177</f>
        <v/>
      </c>
      <c r="I61" s="371" t="str">
        <f>+'Urb MCS'!I177</f>
        <v/>
      </c>
      <c r="J61" s="371" t="str">
        <f>+'Urb MCS'!J177</f>
        <v/>
      </c>
      <c r="K61" s="371" t="str">
        <f>+'Urb MCS'!K177</f>
        <v/>
      </c>
      <c r="L61" s="371" t="str">
        <f>+'Urb MCS'!L177</f>
        <v/>
      </c>
      <c r="M61" s="371" t="str">
        <f>+'Urb MCS'!M177</f>
        <v/>
      </c>
      <c r="N61" s="371" t="str">
        <f>+'Urb MCS'!N177</f>
        <v/>
      </c>
      <c r="O61" s="371" t="str">
        <f>+'Urb MCS'!O177</f>
        <v/>
      </c>
      <c r="P61" s="371" t="str">
        <f>+'Urb MCS'!P177</f>
        <v/>
      </c>
      <c r="Q61" s="371" t="str">
        <f>+'Urb MCS'!Q177</f>
        <v/>
      </c>
      <c r="R61" s="371" t="str">
        <f>+'Urb MCS'!R177</f>
        <v/>
      </c>
      <c r="S61" s="371" t="str">
        <f>+'Urb MCS'!S177</f>
        <v/>
      </c>
      <c r="T61" s="371" t="str">
        <f>+'Urb MCS'!T177</f>
        <v/>
      </c>
      <c r="U61" s="371" t="str">
        <f>+'Urb MCS'!U177</f>
        <v/>
      </c>
      <c r="V61" s="374" t="str">
        <f>+'Urb MCS'!V177</f>
        <v/>
      </c>
      <c r="W61" s="374"/>
      <c r="X61" s="374"/>
      <c r="Y61" s="403"/>
    </row>
    <row r="62" ht="18.0" customHeight="1">
      <c r="B62" s="67">
        <v>658.0</v>
      </c>
      <c r="C62" s="294" t="s">
        <v>594</v>
      </c>
      <c r="D62" s="378">
        <v>350.0</v>
      </c>
      <c r="E62" s="407" t="str">
        <f>+'Urb MCS'!E178</f>
        <v/>
      </c>
      <c r="F62" s="407" t="str">
        <f>+'Urb MCS'!F178</f>
        <v/>
      </c>
      <c r="G62" s="407" t="str">
        <f>+'Urb MCS'!G178</f>
        <v/>
      </c>
      <c r="H62" s="407" t="str">
        <f>+'Urb MCS'!H178</f>
        <v/>
      </c>
      <c r="I62" s="407" t="str">
        <f>+'Urb MCS'!I178</f>
        <v/>
      </c>
      <c r="J62" s="407" t="str">
        <f>+'Urb MCS'!J178</f>
        <v/>
      </c>
      <c r="K62" s="407" t="str">
        <f>+'Urb MCS'!K178</f>
        <v/>
      </c>
      <c r="L62" s="407" t="str">
        <f>+'Urb MCS'!L178</f>
        <v/>
      </c>
      <c r="M62" s="407" t="str">
        <f>+'Urb MCS'!M178</f>
        <v/>
      </c>
      <c r="N62" s="469">
        <f>+'Urb MCS'!N178</f>
        <v>350</v>
      </c>
      <c r="O62" s="469">
        <f>+'Urb MCS'!O178</f>
        <v>350</v>
      </c>
      <c r="P62" s="469">
        <f>+'Urb MCS'!P178</f>
        <v>350</v>
      </c>
      <c r="Q62" s="469">
        <f>+'Urb MCS'!Q178</f>
        <v>350</v>
      </c>
      <c r="R62" s="469">
        <f>+'Urb MCS'!R178</f>
        <v>350</v>
      </c>
      <c r="S62" s="469">
        <f>+'Urb MCS'!S178</f>
        <v>350</v>
      </c>
      <c r="T62" s="364" t="str">
        <f>+'Urb MCS'!T178</f>
        <v/>
      </c>
      <c r="U62" s="364" t="str">
        <f>+'Urb MCS'!U178</f>
        <v/>
      </c>
      <c r="V62" s="365" t="str">
        <f>+'Urb MCS'!V178</f>
        <v/>
      </c>
      <c r="W62" s="365"/>
      <c r="X62" s="365"/>
      <c r="Y62" s="406"/>
    </row>
    <row r="63" ht="18.0" customHeight="1">
      <c r="B63" s="67">
        <v>676.0</v>
      </c>
      <c r="C63" s="257" t="s">
        <v>595</v>
      </c>
      <c r="D63" s="367">
        <v>0.0</v>
      </c>
      <c r="E63" s="371" t="str">
        <f>+'Urb MCS'!E179</f>
        <v/>
      </c>
      <c r="F63" s="371" t="str">
        <f>+'Urb MCS'!F179</f>
        <v/>
      </c>
      <c r="G63" s="371" t="str">
        <f>+'Urb MCS'!G179</f>
        <v/>
      </c>
      <c r="H63" s="371" t="str">
        <f>+'Urb MCS'!H179</f>
        <v/>
      </c>
      <c r="I63" s="371" t="str">
        <f>+'Urb MCS'!I179</f>
        <v/>
      </c>
      <c r="J63" s="371" t="str">
        <f>+'Urb MCS'!J179</f>
        <v/>
      </c>
      <c r="K63" s="371" t="str">
        <f>+'Urb MCS'!K179</f>
        <v/>
      </c>
      <c r="L63" s="371" t="str">
        <f>+'Urb MCS'!L179</f>
        <v/>
      </c>
      <c r="M63" s="371" t="str">
        <f>+'Urb MCS'!M179</f>
        <v/>
      </c>
      <c r="N63" s="371" t="str">
        <f>+'Urb MCS'!N179</f>
        <v/>
      </c>
      <c r="O63" s="371" t="str">
        <f>+'Urb MCS'!O179</f>
        <v/>
      </c>
      <c r="P63" s="371" t="str">
        <f>+'Urb MCS'!P179</f>
        <v/>
      </c>
      <c r="Q63" s="371" t="str">
        <f>+'Urb MCS'!Q179</f>
        <v/>
      </c>
      <c r="R63" s="371" t="str">
        <f>+'Urb MCS'!R179</f>
        <v/>
      </c>
      <c r="S63" s="371" t="str">
        <f>+'Urb MCS'!S179</f>
        <v/>
      </c>
      <c r="T63" s="371" t="str">
        <f>+'Urb MCS'!T179</f>
        <v/>
      </c>
      <c r="U63" s="371" t="str">
        <f>+'Urb MCS'!U179</f>
        <v/>
      </c>
      <c r="V63" s="374" t="str">
        <f>+'Urb MCS'!V179</f>
        <v/>
      </c>
      <c r="W63" s="374"/>
      <c r="X63" s="374"/>
      <c r="Y63" s="403"/>
    </row>
    <row r="64" ht="18.0" customHeight="1">
      <c r="B64" s="67" t="s">
        <v>596</v>
      </c>
      <c r="C64" s="257" t="s">
        <v>595</v>
      </c>
      <c r="D64" s="367">
        <v>0.0</v>
      </c>
      <c r="E64" s="371" t="str">
        <f>+'Urb MCS'!E180</f>
        <v/>
      </c>
      <c r="F64" s="371" t="str">
        <f>+'Urb MCS'!F180</f>
        <v/>
      </c>
      <c r="G64" s="371" t="str">
        <f>+'Urb MCS'!G180</f>
        <v/>
      </c>
      <c r="H64" s="371" t="str">
        <f>+'Urb MCS'!H180</f>
        <v/>
      </c>
      <c r="I64" s="371" t="str">
        <f>+'Urb MCS'!I180</f>
        <v/>
      </c>
      <c r="J64" s="371" t="str">
        <f>+'Urb MCS'!J180</f>
        <v/>
      </c>
      <c r="K64" s="371" t="str">
        <f>+'Urb MCS'!K180</f>
        <v/>
      </c>
      <c r="L64" s="371" t="str">
        <f>+'Urb MCS'!L180</f>
        <v/>
      </c>
      <c r="M64" s="371" t="str">
        <f>+'Urb MCS'!M180</f>
        <v/>
      </c>
      <c r="N64" s="371" t="str">
        <f>+'Urb MCS'!N180</f>
        <v/>
      </c>
      <c r="O64" s="371" t="str">
        <f>+'Urb MCS'!O180</f>
        <v/>
      </c>
      <c r="P64" s="371" t="str">
        <f>+'Urb MCS'!P180</f>
        <v/>
      </c>
      <c r="Q64" s="371" t="str">
        <f>+'Urb MCS'!Q180</f>
        <v/>
      </c>
      <c r="R64" s="371" t="str">
        <f>+'Urb MCS'!R180</f>
        <v/>
      </c>
      <c r="S64" s="371" t="str">
        <f>+'Urb MCS'!S180</f>
        <v/>
      </c>
      <c r="T64" s="371" t="str">
        <f>+'Urb MCS'!T180</f>
        <v/>
      </c>
      <c r="U64" s="371" t="str">
        <f>+'Urb MCS'!U180</f>
        <v/>
      </c>
      <c r="V64" s="374" t="str">
        <f>+'Urb MCS'!V180</f>
        <v/>
      </c>
      <c r="W64" s="374"/>
      <c r="X64" s="374"/>
      <c r="Y64" s="403"/>
    </row>
    <row r="65" ht="18.0" customHeight="1">
      <c r="B65" s="67" t="s">
        <v>597</v>
      </c>
      <c r="C65" s="257" t="s">
        <v>335</v>
      </c>
      <c r="D65" s="378">
        <v>70.0</v>
      </c>
      <c r="E65" s="407" t="str">
        <f>+'Urb MCS'!E181</f>
        <v/>
      </c>
      <c r="F65" s="407" t="str">
        <f>+'Urb MCS'!F181</f>
        <v/>
      </c>
      <c r="G65" s="364">
        <f>+'Urb MCS'!G181</f>
        <v>70</v>
      </c>
      <c r="H65" s="364">
        <f>+'Urb MCS'!H181</f>
        <v>70</v>
      </c>
      <c r="I65" s="364">
        <f>+'Urb MCS'!I181</f>
        <v>70</v>
      </c>
      <c r="J65" s="364">
        <f>+'Urb MCS'!J181</f>
        <v>70</v>
      </c>
      <c r="K65" s="364">
        <f>+'Urb MCS'!K181</f>
        <v>70</v>
      </c>
      <c r="L65" s="364">
        <f>+'Urb MCS'!L181</f>
        <v>70</v>
      </c>
      <c r="M65" s="364">
        <f>+'Urb MCS'!M181</f>
        <v>70</v>
      </c>
      <c r="N65" s="364">
        <f>+'Urb MCS'!N181</f>
        <v>70</v>
      </c>
      <c r="O65" s="364">
        <f>+'Urb MCS'!O181</f>
        <v>70</v>
      </c>
      <c r="P65" s="364">
        <f>+'Urb MCS'!P181</f>
        <v>70</v>
      </c>
      <c r="Q65" s="364">
        <f>+'Urb MCS'!Q181</f>
        <v>70</v>
      </c>
      <c r="R65" s="364">
        <f>+'Urb MCS'!R181</f>
        <v>70</v>
      </c>
      <c r="S65" s="364">
        <f>+'Urb MCS'!S181</f>
        <v>70</v>
      </c>
      <c r="T65" s="364">
        <f>+'Urb MCS'!T181</f>
        <v>70</v>
      </c>
      <c r="U65" s="364">
        <f>+'Urb MCS'!U181</f>
        <v>70</v>
      </c>
      <c r="V65" s="365">
        <f>+'Urb MCS'!V181</f>
        <v>70</v>
      </c>
      <c r="W65" s="365"/>
      <c r="X65" s="365"/>
      <c r="Y65" s="406"/>
    </row>
    <row r="66" ht="18.0" customHeight="1">
      <c r="B66" s="67" t="s">
        <v>598</v>
      </c>
      <c r="C66" s="257" t="s">
        <v>599</v>
      </c>
      <c r="D66" s="378">
        <v>70.0</v>
      </c>
      <c r="E66" s="407" t="str">
        <f>+'Urb MCS'!E182</f>
        <v/>
      </c>
      <c r="F66" s="407" t="str">
        <f>+'Urb MCS'!F182</f>
        <v/>
      </c>
      <c r="G66" s="364">
        <f>+'Urb MCS'!G182</f>
        <v>70</v>
      </c>
      <c r="H66" s="364">
        <f>+'Urb MCS'!H182</f>
        <v>70</v>
      </c>
      <c r="I66" s="364">
        <f>+'Urb MCS'!I182</f>
        <v>70</v>
      </c>
      <c r="J66" s="364">
        <f>+'Urb MCS'!J182</f>
        <v>70</v>
      </c>
      <c r="K66" s="364">
        <f>+'Urb MCS'!K182</f>
        <v>70</v>
      </c>
      <c r="L66" s="364">
        <f>+'Urb MCS'!L182</f>
        <v>70</v>
      </c>
      <c r="M66" s="364">
        <f>+'Urb MCS'!M182</f>
        <v>70</v>
      </c>
      <c r="N66" s="364">
        <f>+'Urb MCS'!N182</f>
        <v>70</v>
      </c>
      <c r="O66" s="364">
        <f>+'Urb MCS'!O182</f>
        <v>70</v>
      </c>
      <c r="P66" s="364">
        <f>+'Urb MCS'!P182</f>
        <v>70</v>
      </c>
      <c r="Q66" s="364">
        <f>+'Urb MCS'!Q182</f>
        <v>70</v>
      </c>
      <c r="R66" s="364">
        <f>+'Urb MCS'!R182</f>
        <v>70</v>
      </c>
      <c r="S66" s="364">
        <f>+'Urb MCS'!S182</f>
        <v>70</v>
      </c>
      <c r="T66" s="364">
        <f>+'Urb MCS'!T182</f>
        <v>70</v>
      </c>
      <c r="U66" s="364">
        <f>+'Urb MCS'!U182</f>
        <v>70</v>
      </c>
      <c r="V66" s="365" t="str">
        <f>+'Urb MCS'!V182</f>
        <v/>
      </c>
      <c r="W66" s="365"/>
      <c r="X66" s="365"/>
      <c r="Y66" s="406"/>
    </row>
    <row r="67" ht="18.0" customHeight="1">
      <c r="B67" s="67" t="s">
        <v>600</v>
      </c>
      <c r="C67" s="257" t="s">
        <v>601</v>
      </c>
      <c r="D67" s="378">
        <v>70.0</v>
      </c>
      <c r="E67" s="407" t="str">
        <f>+'Urb MCS'!E183</f>
        <v/>
      </c>
      <c r="F67" s="407" t="str">
        <f>+'Urb MCS'!F183</f>
        <v/>
      </c>
      <c r="G67" s="364">
        <f>+'Urb MCS'!G183</f>
        <v>70</v>
      </c>
      <c r="H67" s="364">
        <f>+'Urb MCS'!H183</f>
        <v>70</v>
      </c>
      <c r="I67" s="364">
        <f>+'Urb MCS'!I183</f>
        <v>70</v>
      </c>
      <c r="J67" s="364">
        <f>+'Urb MCS'!J183</f>
        <v>70</v>
      </c>
      <c r="K67" s="364">
        <f>+'Urb MCS'!K183</f>
        <v>70</v>
      </c>
      <c r="L67" s="364">
        <f>+'Urb MCS'!L183</f>
        <v>70</v>
      </c>
      <c r="M67" s="364">
        <f>+'Urb MCS'!M183</f>
        <v>70</v>
      </c>
      <c r="N67" s="364">
        <f>+'Urb MCS'!N183</f>
        <v>70</v>
      </c>
      <c r="O67" s="364">
        <f>+'Urb MCS'!O183</f>
        <v>70</v>
      </c>
      <c r="P67" s="364">
        <f>+'Urb MCS'!P183</f>
        <v>70</v>
      </c>
      <c r="Q67" s="364">
        <f>+'Urb MCS'!Q183</f>
        <v>70</v>
      </c>
      <c r="R67" s="364">
        <f>+'Urb MCS'!R183</f>
        <v>70</v>
      </c>
      <c r="S67" s="364">
        <f>+'Urb MCS'!S183</f>
        <v>70</v>
      </c>
      <c r="T67" s="364">
        <f>+'Urb MCS'!T183</f>
        <v>70</v>
      </c>
      <c r="U67" s="364">
        <f>+'Urb MCS'!U183</f>
        <v>70</v>
      </c>
      <c r="V67" s="365">
        <f>+'Urb MCS'!V183</f>
        <v>70</v>
      </c>
      <c r="W67" s="365"/>
      <c r="X67" s="365"/>
      <c r="Y67" s="406"/>
    </row>
    <row r="68" ht="18.0" customHeight="1">
      <c r="B68" s="67" t="s">
        <v>602</v>
      </c>
      <c r="C68" s="257" t="s">
        <v>603</v>
      </c>
      <c r="D68" s="367">
        <v>0.0</v>
      </c>
      <c r="E68" s="371" t="str">
        <f>+'Urb MCS'!E184</f>
        <v/>
      </c>
      <c r="F68" s="371" t="str">
        <f>+'Urb MCS'!F184</f>
        <v/>
      </c>
      <c r="G68" s="371" t="str">
        <f>+'Urb MCS'!G184</f>
        <v/>
      </c>
      <c r="H68" s="371" t="str">
        <f>+'Urb MCS'!H184</f>
        <v/>
      </c>
      <c r="I68" s="371" t="str">
        <f>+'Urb MCS'!I184</f>
        <v/>
      </c>
      <c r="J68" s="371" t="str">
        <f>+'Urb MCS'!J184</f>
        <v/>
      </c>
      <c r="K68" s="371" t="str">
        <f>+'Urb MCS'!K184</f>
        <v/>
      </c>
      <c r="L68" s="371" t="str">
        <f>+'Urb MCS'!L184</f>
        <v/>
      </c>
      <c r="M68" s="371" t="str">
        <f>+'Urb MCS'!M184</f>
        <v/>
      </c>
      <c r="N68" s="371" t="str">
        <f>+'Urb MCS'!N184</f>
        <v/>
      </c>
      <c r="O68" s="371" t="str">
        <f>+'Urb MCS'!O184</f>
        <v/>
      </c>
      <c r="P68" s="371" t="str">
        <f>+'Urb MCS'!P184</f>
        <v/>
      </c>
      <c r="Q68" s="371" t="str">
        <f>+'Urb MCS'!Q184</f>
        <v/>
      </c>
      <c r="R68" s="371" t="str">
        <f>+'Urb MCS'!R184</f>
        <v/>
      </c>
      <c r="S68" s="371" t="str">
        <f>+'Urb MCS'!S184</f>
        <v/>
      </c>
      <c r="T68" s="371" t="str">
        <f>+'Urb MCS'!T184</f>
        <v/>
      </c>
      <c r="U68" s="371" t="str">
        <f>+'Urb MCS'!U184</f>
        <v/>
      </c>
      <c r="V68" s="374" t="str">
        <f>+'Urb MCS'!V184</f>
        <v/>
      </c>
      <c r="W68" s="374"/>
      <c r="X68" s="374"/>
      <c r="Y68" s="403"/>
    </row>
    <row r="69" ht="18.0" customHeight="1">
      <c r="B69" s="67" t="s">
        <v>604</v>
      </c>
      <c r="C69" s="257" t="s">
        <v>605</v>
      </c>
      <c r="D69" s="378">
        <v>70.0</v>
      </c>
      <c r="E69" s="407" t="str">
        <f>+'Urb MCS'!E185</f>
        <v/>
      </c>
      <c r="F69" s="407" t="str">
        <f>+'Urb MCS'!F185</f>
        <v/>
      </c>
      <c r="G69" s="364">
        <f>+'Urb MCS'!G185</f>
        <v>50</v>
      </c>
      <c r="H69" s="364">
        <f>+'Urb MCS'!H185</f>
        <v>50</v>
      </c>
      <c r="I69" s="364">
        <f>+'Urb MCS'!I185</f>
        <v>50</v>
      </c>
      <c r="J69" s="364">
        <f>+'Urb MCS'!J185</f>
        <v>50</v>
      </c>
      <c r="K69" s="364">
        <f>+'Urb MCS'!K185</f>
        <v>50</v>
      </c>
      <c r="L69" s="364">
        <f>+'Urb MCS'!L185</f>
        <v>50</v>
      </c>
      <c r="M69" s="364">
        <f>+'Urb MCS'!M185</f>
        <v>50</v>
      </c>
      <c r="N69" s="364">
        <f>+'Urb MCS'!N185</f>
        <v>50</v>
      </c>
      <c r="O69" s="364">
        <f>+'Urb MCS'!O185</f>
        <v>70</v>
      </c>
      <c r="P69" s="364">
        <f>+'Urb MCS'!P185</f>
        <v>50</v>
      </c>
      <c r="Q69" s="364">
        <f>+'Urb MCS'!Q185</f>
        <v>70</v>
      </c>
      <c r="R69" s="364">
        <f>+'Urb MCS'!R185</f>
        <v>70</v>
      </c>
      <c r="S69" s="364">
        <f>+'Urb MCS'!S185</f>
        <v>70</v>
      </c>
      <c r="T69" s="364">
        <f>+'Urb MCS'!T185</f>
        <v>70</v>
      </c>
      <c r="U69" s="364">
        <f>+'Urb MCS'!U185</f>
        <v>70</v>
      </c>
      <c r="V69" s="365">
        <f>+'Urb MCS'!V185</f>
        <v>70</v>
      </c>
      <c r="W69" s="365"/>
      <c r="X69" s="365"/>
      <c r="Y69" s="406"/>
    </row>
    <row r="70" ht="18.0" customHeight="1">
      <c r="B70" s="67" t="s">
        <v>606</v>
      </c>
      <c r="C70" s="257" t="s">
        <v>607</v>
      </c>
      <c r="D70" s="378">
        <v>70.0</v>
      </c>
      <c r="E70" s="407" t="str">
        <f>+'Urb MCS'!E186</f>
        <v/>
      </c>
      <c r="F70" s="364">
        <f>+'Urb MCS'!F186</f>
        <v>70</v>
      </c>
      <c r="G70" s="364">
        <f>+'Urb MCS'!G186</f>
        <v>70</v>
      </c>
      <c r="H70" s="364">
        <f>+'Urb MCS'!H186</f>
        <v>70</v>
      </c>
      <c r="I70" s="364">
        <f>+'Urb MCS'!I186</f>
        <v>70</v>
      </c>
      <c r="J70" s="364">
        <f>+'Urb MCS'!J186</f>
        <v>70</v>
      </c>
      <c r="K70" s="364">
        <f>+'Urb MCS'!G264</f>
        <v>70</v>
      </c>
      <c r="L70" s="364">
        <f>+'Urb MCS'!L186</f>
        <v>70</v>
      </c>
      <c r="M70" s="364">
        <f>+'Urb MCS'!M186</f>
        <v>70</v>
      </c>
      <c r="N70" s="364">
        <f>+'Urb MCS'!N186</f>
        <v>70</v>
      </c>
      <c r="O70" s="364">
        <f>+'Urb MCS'!O186</f>
        <v>70</v>
      </c>
      <c r="P70" s="364">
        <f>+'Urb MCS'!P186</f>
        <v>70</v>
      </c>
      <c r="Q70" s="364">
        <f>+'Urb MCS'!Q186</f>
        <v>70</v>
      </c>
      <c r="R70" s="364">
        <f>+'Urb MCS'!R186</f>
        <v>70</v>
      </c>
      <c r="S70" s="364">
        <f>+'Urb MCS'!S186</f>
        <v>70</v>
      </c>
      <c r="T70" s="364">
        <f>+'Urb MCS'!T186</f>
        <v>70</v>
      </c>
      <c r="U70" s="364">
        <f>+'Urb MCS'!U186</f>
        <v>70</v>
      </c>
      <c r="V70" s="365">
        <f>+'Urb MCS'!V186</f>
        <v>70</v>
      </c>
      <c r="W70" s="365">
        <v>70.0</v>
      </c>
      <c r="X70" s="365">
        <v>70.0</v>
      </c>
      <c r="Y70" s="406"/>
    </row>
    <row r="71" ht="18.0" customHeight="1">
      <c r="B71" s="67" t="s">
        <v>608</v>
      </c>
      <c r="C71" s="257" t="s">
        <v>609</v>
      </c>
      <c r="D71" s="378">
        <v>70.0</v>
      </c>
      <c r="E71" s="407" t="str">
        <f>+'Urb MCS'!E187</f>
        <v/>
      </c>
      <c r="F71" s="364">
        <f>+'Urb MCS'!F187</f>
        <v>70</v>
      </c>
      <c r="G71" s="364">
        <f>+'Urb MCS'!G187</f>
        <v>70</v>
      </c>
      <c r="H71" s="364">
        <f>+'Urb MCS'!H187</f>
        <v>70</v>
      </c>
      <c r="I71" s="364">
        <f>+'Urb MCS'!I187</f>
        <v>70</v>
      </c>
      <c r="J71" s="364">
        <f>+'Urb MCS'!J187</f>
        <v>70</v>
      </c>
      <c r="K71" s="364">
        <f>+'Urb MCS'!K187</f>
        <v>70</v>
      </c>
      <c r="L71" s="364">
        <f>+'Urb MCS'!L187</f>
        <v>70</v>
      </c>
      <c r="M71" s="364">
        <f>+'Urb MCS'!M187</f>
        <v>70</v>
      </c>
      <c r="N71" s="364">
        <f>+'Urb MCS'!N187</f>
        <v>70</v>
      </c>
      <c r="O71" s="364">
        <f>+'Urb MCS'!O187</f>
        <v>70</v>
      </c>
      <c r="P71" s="364">
        <f>+'Urb MCS'!P187</f>
        <v>70</v>
      </c>
      <c r="Q71" s="364">
        <f>+'Urb MCS'!Q187</f>
        <v>70</v>
      </c>
      <c r="R71" s="364">
        <f>+'Urb MCS'!R187</f>
        <v>70</v>
      </c>
      <c r="S71" s="364">
        <f>+'Urb MCS'!S187</f>
        <v>70</v>
      </c>
      <c r="T71" s="364">
        <f>+'Urb MCS'!T187</f>
        <v>70</v>
      </c>
      <c r="U71" s="364">
        <v>0.0</v>
      </c>
      <c r="V71" s="365" t="str">
        <f>+'Urb MCS'!V187</f>
        <v/>
      </c>
      <c r="W71" s="365"/>
      <c r="X71" s="365"/>
      <c r="Y71" s="406"/>
    </row>
    <row r="72" ht="18.0" customHeight="1">
      <c r="B72" s="67" t="s">
        <v>610</v>
      </c>
      <c r="C72" s="257" t="s">
        <v>611</v>
      </c>
      <c r="D72" s="378">
        <v>70.0</v>
      </c>
      <c r="E72" s="407" t="str">
        <f>+'Urb MCS'!E188</f>
        <v/>
      </c>
      <c r="F72" s="407" t="str">
        <f>+'Urb MCS'!F188</f>
        <v/>
      </c>
      <c r="G72" s="364">
        <f>+'Urb MCS'!G188</f>
        <v>70</v>
      </c>
      <c r="H72" s="364">
        <f>+'Urb MCS'!H188</f>
        <v>70</v>
      </c>
      <c r="I72" s="364">
        <f>+'Urb MCS'!I188</f>
        <v>70</v>
      </c>
      <c r="J72" s="364">
        <f>+'Urb MCS'!J188</f>
        <v>70</v>
      </c>
      <c r="K72" s="364">
        <f>+'Urb MCS'!K188</f>
        <v>70</v>
      </c>
      <c r="L72" s="364">
        <f>+'Urb MCS'!L188</f>
        <v>70</v>
      </c>
      <c r="M72" s="364">
        <f>+'Urb MCS'!M188</f>
        <v>70</v>
      </c>
      <c r="N72" s="364">
        <f>+'Urb MCS'!N188</f>
        <v>70</v>
      </c>
      <c r="O72" s="364">
        <f>+'Urb MCS'!O188</f>
        <v>70</v>
      </c>
      <c r="P72" s="364">
        <f>+'Urb MCS'!P188</f>
        <v>70</v>
      </c>
      <c r="Q72" s="364">
        <f>+'Urb MCS'!Q188</f>
        <v>70</v>
      </c>
      <c r="R72" s="364">
        <f>+'Urb MCS'!R188</f>
        <v>70</v>
      </c>
      <c r="S72" s="364">
        <f>+'Urb MCS'!S188</f>
        <v>70</v>
      </c>
      <c r="T72" s="364">
        <f>+'Urb MCS'!T188</f>
        <v>70</v>
      </c>
      <c r="U72" s="364">
        <f>+'Urb MCS'!U188</f>
        <v>70</v>
      </c>
      <c r="V72" s="365">
        <f>+'Urb MCS'!V188</f>
        <v>70</v>
      </c>
      <c r="W72" s="365"/>
      <c r="X72" s="365"/>
      <c r="Y72" s="406"/>
    </row>
    <row r="73" ht="18.0" customHeight="1">
      <c r="B73" s="67" t="s">
        <v>612</v>
      </c>
      <c r="C73" s="257" t="s">
        <v>613</v>
      </c>
      <c r="D73" s="367">
        <v>0.0</v>
      </c>
      <c r="E73" s="371" t="str">
        <f>+'Urb MCS'!E189</f>
        <v/>
      </c>
      <c r="F73" s="371" t="str">
        <f>+'Urb MCS'!F189</f>
        <v/>
      </c>
      <c r="G73" s="371" t="str">
        <f>+'Urb MCS'!G189</f>
        <v/>
      </c>
      <c r="H73" s="371" t="str">
        <f>+'Urb MCS'!H189</f>
        <v/>
      </c>
      <c r="I73" s="371" t="str">
        <f>+'Urb MCS'!I189</f>
        <v/>
      </c>
      <c r="J73" s="371" t="str">
        <f>+'Urb MCS'!J189</f>
        <v/>
      </c>
      <c r="K73" s="371" t="str">
        <f>+'Urb MCS'!K189</f>
        <v/>
      </c>
      <c r="L73" s="371" t="str">
        <f>+'Urb MCS'!L189</f>
        <v/>
      </c>
      <c r="M73" s="371" t="str">
        <f>+'Urb MCS'!M189</f>
        <v/>
      </c>
      <c r="N73" s="371" t="str">
        <f>+'Urb MCS'!N189</f>
        <v/>
      </c>
      <c r="O73" s="371" t="str">
        <f>+'Urb MCS'!O189</f>
        <v/>
      </c>
      <c r="P73" s="371" t="str">
        <f>+'Urb MCS'!P189</f>
        <v/>
      </c>
      <c r="Q73" s="371" t="str">
        <f>+'Urb MCS'!Q189</f>
        <v/>
      </c>
      <c r="R73" s="371" t="str">
        <f>+'Urb MCS'!R189</f>
        <v/>
      </c>
      <c r="S73" s="371" t="str">
        <f>+'Urb MCS'!S189</f>
        <v/>
      </c>
      <c r="T73" s="371" t="str">
        <f>+'Urb MCS'!T189</f>
        <v/>
      </c>
      <c r="U73" s="371" t="str">
        <f>+'Urb MCS'!U189</f>
        <v/>
      </c>
      <c r="V73" s="374" t="str">
        <f>+'Urb MCS'!V189</f>
        <v/>
      </c>
      <c r="W73" s="374"/>
      <c r="X73" s="374"/>
      <c r="Y73" s="403"/>
    </row>
    <row r="74" ht="18.0" customHeight="1">
      <c r="B74" s="67" t="s">
        <v>614</v>
      </c>
      <c r="C74" s="257" t="s">
        <v>615</v>
      </c>
      <c r="D74" s="367">
        <v>0.0</v>
      </c>
      <c r="E74" s="371" t="str">
        <f>+'Urb MCS'!E190</f>
        <v/>
      </c>
      <c r="F74" s="371" t="str">
        <f>+'Urb MCS'!F190</f>
        <v/>
      </c>
      <c r="G74" s="371" t="str">
        <f>+'Urb MCS'!G190</f>
        <v/>
      </c>
      <c r="H74" s="371" t="str">
        <f>+'Urb MCS'!H190</f>
        <v/>
      </c>
      <c r="I74" s="371" t="str">
        <f>+'Urb MCS'!I190</f>
        <v/>
      </c>
      <c r="J74" s="371" t="str">
        <f>+'Urb MCS'!J190</f>
        <v/>
      </c>
      <c r="K74" s="371" t="str">
        <f>+'Urb MCS'!K190</f>
        <v/>
      </c>
      <c r="L74" s="371" t="str">
        <f>+'Urb MCS'!L190</f>
        <v/>
      </c>
      <c r="M74" s="371" t="str">
        <f>+'Urb MCS'!M190</f>
        <v/>
      </c>
      <c r="N74" s="371" t="str">
        <f>+'Urb MCS'!N190</f>
        <v/>
      </c>
      <c r="O74" s="371" t="str">
        <f>+'Urb MCS'!O190</f>
        <v/>
      </c>
      <c r="P74" s="371" t="str">
        <f>+'Urb MCS'!P190</f>
        <v/>
      </c>
      <c r="Q74" s="371" t="str">
        <f>+'Urb MCS'!Q190</f>
        <v/>
      </c>
      <c r="R74" s="371" t="str">
        <f>+'Urb MCS'!R190</f>
        <v/>
      </c>
      <c r="S74" s="371" t="str">
        <f>+'Urb MCS'!S190</f>
        <v/>
      </c>
      <c r="T74" s="371" t="str">
        <f>+'Urb MCS'!T190</f>
        <v/>
      </c>
      <c r="U74" s="371" t="str">
        <f>+'Urb MCS'!U190</f>
        <v/>
      </c>
      <c r="V74" s="374" t="str">
        <f>+'Urb MCS'!V190</f>
        <v/>
      </c>
      <c r="W74" s="374"/>
      <c r="X74" s="374"/>
      <c r="Y74" s="403"/>
    </row>
    <row r="75" ht="18.0" customHeight="1">
      <c r="B75" s="67" t="s">
        <v>616</v>
      </c>
      <c r="C75" s="257" t="s">
        <v>617</v>
      </c>
      <c r="D75" s="378">
        <v>50.0</v>
      </c>
      <c r="E75" s="407" t="str">
        <f>+'Urb MCS'!E191</f>
        <v/>
      </c>
      <c r="F75" s="407" t="str">
        <f>+'Urb MCS'!F191</f>
        <v/>
      </c>
      <c r="G75" s="407" t="str">
        <f>+'Urb MCS'!G191</f>
        <v/>
      </c>
      <c r="H75" s="407" t="str">
        <f>+'Urb MCS'!H191</f>
        <v/>
      </c>
      <c r="I75" s="407" t="str">
        <f>+'Urb MCS'!I191</f>
        <v/>
      </c>
      <c r="J75" s="407" t="str">
        <f>+'Urb MCS'!J191</f>
        <v/>
      </c>
      <c r="K75" s="364">
        <f>+'Urb MCS'!K191</f>
        <v>50</v>
      </c>
      <c r="L75" s="364">
        <f>+'Urb MCS'!L191</f>
        <v>50</v>
      </c>
      <c r="M75" s="364">
        <f>+'Urb MCS'!M191</f>
        <v>50</v>
      </c>
      <c r="N75" s="364">
        <f>+'Urb MCS'!N191</f>
        <v>50</v>
      </c>
      <c r="O75" s="364">
        <f>+'Urb MCS'!O191</f>
        <v>50</v>
      </c>
      <c r="P75" s="364">
        <f>+'Urb MCS'!P191</f>
        <v>50</v>
      </c>
      <c r="Q75" s="364">
        <f>+'Urb MCS'!Q191</f>
        <v>50</v>
      </c>
      <c r="R75" s="364">
        <f>+'Urb MCS'!R191</f>
        <v>50</v>
      </c>
      <c r="S75" s="364">
        <f>+'Urb MCS'!S191</f>
        <v>50</v>
      </c>
      <c r="T75" s="364">
        <f>+'Urb MCS'!T191</f>
        <v>50</v>
      </c>
      <c r="U75" s="364">
        <f>+'Urb MCS'!U191</f>
        <v>50</v>
      </c>
      <c r="V75" s="365" t="str">
        <f>+'Urb MCS'!V191</f>
        <v/>
      </c>
      <c r="W75" s="365"/>
      <c r="X75" s="365"/>
      <c r="Y75" s="406"/>
    </row>
    <row r="76" ht="18.0" customHeight="1">
      <c r="B76" s="92" t="s">
        <v>616</v>
      </c>
      <c r="C76" s="351" t="s">
        <v>618</v>
      </c>
      <c r="D76" s="378">
        <v>50.0</v>
      </c>
      <c r="E76" s="501" t="str">
        <f>+'Urb MCS'!E192</f>
        <v/>
      </c>
      <c r="F76" s="502" t="str">
        <f>+'Urb MCS'!F192</f>
        <v/>
      </c>
      <c r="G76" s="501" t="str">
        <f>+'Urb MCS'!G192</f>
        <v/>
      </c>
      <c r="H76" s="502" t="str">
        <f>+'Urb MCS'!H192</f>
        <v/>
      </c>
      <c r="I76" s="502" t="str">
        <f>+'Urb MCS'!I192</f>
        <v/>
      </c>
      <c r="J76" s="502" t="str">
        <f>+'Urb MCS'!J192</f>
        <v/>
      </c>
      <c r="K76" s="502" t="str">
        <f>+'Urb MCS'!K192</f>
        <v/>
      </c>
      <c r="L76" s="502" t="str">
        <f>+'Urb MCS'!L192</f>
        <v/>
      </c>
      <c r="M76" s="502" t="str">
        <f>+'Urb MCS'!M192</f>
        <v/>
      </c>
      <c r="N76" s="502" t="str">
        <f>+'Urb MCS'!N192</f>
        <v/>
      </c>
      <c r="O76" s="502" t="str">
        <f>+'Urb MCS'!O192</f>
        <v/>
      </c>
      <c r="P76" s="502" t="str">
        <f>+'Urb MCS'!P192</f>
        <v/>
      </c>
      <c r="Q76" s="502" t="str">
        <f>+'Urb MCS'!Q192</f>
        <v/>
      </c>
      <c r="R76" s="502" t="str">
        <f>+'Urb MCS'!R192</f>
        <v/>
      </c>
      <c r="S76" s="502" t="str">
        <f>+'Urb MCS'!S192</f>
        <v/>
      </c>
      <c r="T76" s="470">
        <f>+'Urb MCS'!T192</f>
        <v>50</v>
      </c>
      <c r="U76" s="463" t="str">
        <f>+'Urb MCS'!U192</f>
        <v/>
      </c>
      <c r="V76" s="503" t="str">
        <f>+'Urb MCS'!V192</f>
        <v/>
      </c>
      <c r="W76" s="461"/>
      <c r="X76" s="476"/>
      <c r="Y76" s="476"/>
    </row>
    <row r="77" ht="18.0" customHeight="1">
      <c r="B77" s="444"/>
      <c r="C77" s="444"/>
      <c r="D77" s="444"/>
      <c r="E77" s="105">
        <f>+'Urb MCS'!E193</f>
        <v>1060</v>
      </c>
      <c r="F77" s="105">
        <f>+'Urb MCS'!F193</f>
        <v>1200</v>
      </c>
      <c r="G77" s="105">
        <f>+'Urb MCS'!G193</f>
        <v>3310</v>
      </c>
      <c r="H77" s="105">
        <f>+'Urb MCS'!H193</f>
        <v>3880</v>
      </c>
      <c r="I77" s="105">
        <f>+'Urb MCS'!I193</f>
        <v>3520</v>
      </c>
      <c r="J77" s="105">
        <f>+'Urb MCS'!J193</f>
        <v>3520</v>
      </c>
      <c r="K77" s="105">
        <f>+'Urb MCS'!K193</f>
        <v>3570</v>
      </c>
      <c r="L77" s="105">
        <f>+'Urb MCS'!L193</f>
        <v>3640</v>
      </c>
      <c r="M77" s="105">
        <f>+'Urb MCS'!M193</f>
        <v>3640</v>
      </c>
      <c r="N77" s="105">
        <f>+'Urb MCS'!N193</f>
        <v>3910</v>
      </c>
      <c r="O77" s="356">
        <f>+'Urb MCS'!O193</f>
        <v>4570</v>
      </c>
      <c r="P77" s="398">
        <f>+'Urb MCS'!P193</f>
        <v>4550</v>
      </c>
      <c r="Q77" s="398">
        <f>+'Urb MCS'!Q193</f>
        <v>4570</v>
      </c>
      <c r="R77" s="398">
        <f>+'Urb MCS'!R193</f>
        <v>4570</v>
      </c>
      <c r="S77" s="398">
        <f>+'Urb MCS'!S193</f>
        <v>4570</v>
      </c>
      <c r="T77" s="398">
        <f>+'Urb MCS'!T193</f>
        <v>4270</v>
      </c>
      <c r="U77" s="398">
        <f>+'Urb MCS'!U193</f>
        <v>4150</v>
      </c>
      <c r="V77" s="397">
        <f>+'Urb MCS'!V193</f>
        <v>1330</v>
      </c>
      <c r="W77" s="356">
        <v>280.0</v>
      </c>
      <c r="X77" s="398">
        <v>210.0</v>
      </c>
      <c r="Y77" s="398">
        <v>140.0</v>
      </c>
    </row>
    <row r="78" ht="18.0" customHeight="1">
      <c r="B78" s="444"/>
      <c r="C78" s="444"/>
      <c r="D78" s="444"/>
      <c r="E78" s="444"/>
      <c r="F78" s="444"/>
    </row>
    <row r="79" ht="18.0" customHeight="1">
      <c r="B79" s="444"/>
      <c r="C79" s="444"/>
      <c r="D79" s="444"/>
      <c r="E79" s="444"/>
      <c r="F79" s="444"/>
    </row>
    <row r="80" ht="18.0" customHeight="1">
      <c r="B80" s="444"/>
      <c r="C80" s="444"/>
      <c r="D80" s="444"/>
      <c r="E80" s="444"/>
      <c r="F80" s="444"/>
    </row>
    <row r="81" ht="18.0" customHeight="1">
      <c r="B81" s="444"/>
      <c r="C81" s="444"/>
      <c r="D81" s="444"/>
      <c r="E81" s="444"/>
      <c r="F81" s="444"/>
    </row>
    <row r="82" ht="18.0" customHeight="1">
      <c r="B82" s="444"/>
      <c r="C82" s="444"/>
      <c r="D82" s="444"/>
      <c r="E82" s="444"/>
      <c r="F82" s="444"/>
    </row>
    <row r="83" ht="18.0" customHeight="1">
      <c r="B83" s="444"/>
      <c r="C83" s="444"/>
      <c r="D83" s="444"/>
      <c r="E83" s="444"/>
      <c r="F83" s="444"/>
    </row>
    <row r="84" ht="18.0" customHeight="1">
      <c r="B84" s="444"/>
      <c r="C84" s="444"/>
      <c r="D84" s="444"/>
      <c r="E84" s="444"/>
      <c r="F84" s="444"/>
    </row>
    <row r="85" ht="18.0" customHeight="1">
      <c r="B85" s="444"/>
      <c r="C85" s="444"/>
      <c r="D85" s="444"/>
      <c r="E85" s="444"/>
      <c r="F85" s="444"/>
    </row>
    <row r="86" ht="18.0" customHeight="1">
      <c r="B86" s="444"/>
      <c r="C86" s="444"/>
      <c r="D86" s="444"/>
      <c r="E86" s="444"/>
      <c r="F86" s="444"/>
    </row>
    <row r="87" ht="18.0" customHeight="1">
      <c r="B87" s="444"/>
      <c r="C87" s="444"/>
      <c r="D87" s="444"/>
      <c r="E87" s="444"/>
      <c r="F87" s="444"/>
    </row>
    <row r="88" ht="18.0" customHeight="1">
      <c r="B88" s="444"/>
      <c r="C88" s="444"/>
      <c r="D88" s="444"/>
      <c r="E88" s="444"/>
      <c r="F88" s="444"/>
    </row>
    <row r="89" ht="18.0" customHeight="1">
      <c r="B89" s="444"/>
      <c r="C89" s="444"/>
      <c r="D89" s="444"/>
      <c r="E89" s="444"/>
      <c r="F89" s="444"/>
    </row>
    <row r="90" ht="18.0" customHeight="1">
      <c r="B90" s="444"/>
      <c r="C90" s="444"/>
      <c r="D90" s="444"/>
      <c r="E90" s="444"/>
      <c r="F90" s="444"/>
    </row>
    <row r="91" ht="18.0" customHeight="1">
      <c r="B91" s="444"/>
      <c r="C91" s="444"/>
      <c r="D91" s="444"/>
      <c r="E91" s="444"/>
      <c r="F91" s="444"/>
    </row>
    <row r="92" ht="18.0" customHeight="1">
      <c r="B92" s="444"/>
      <c r="C92" s="444"/>
      <c r="D92" s="444"/>
      <c r="E92" s="444"/>
      <c r="F92" s="444"/>
    </row>
    <row r="93" ht="18.0" customHeight="1">
      <c r="B93" s="444"/>
      <c r="C93" s="444"/>
      <c r="D93" s="444"/>
      <c r="E93" s="444"/>
      <c r="F93" s="444"/>
    </row>
    <row r="94" ht="18.0" customHeight="1">
      <c r="B94" s="444"/>
      <c r="C94" s="444"/>
      <c r="D94" s="444"/>
      <c r="E94" s="444"/>
      <c r="F94" s="444"/>
    </row>
    <row r="95" ht="18.0" customHeight="1">
      <c r="B95" s="444"/>
      <c r="C95" s="444"/>
      <c r="D95" s="444"/>
      <c r="E95" s="444"/>
      <c r="F95" s="444"/>
    </row>
    <row r="96" ht="18.0" customHeight="1">
      <c r="B96" s="444"/>
      <c r="C96" s="444"/>
      <c r="D96" s="444"/>
      <c r="E96" s="444"/>
      <c r="F96" s="444"/>
    </row>
    <row r="97" ht="18.0" customHeight="1">
      <c r="B97" s="444"/>
      <c r="C97" s="444"/>
      <c r="D97" s="444"/>
      <c r="E97" s="444"/>
      <c r="F97" s="444"/>
    </row>
    <row r="98" ht="18.0" customHeight="1">
      <c r="B98" s="444"/>
      <c r="C98" s="444"/>
      <c r="D98" s="444"/>
      <c r="E98" s="444"/>
      <c r="F98" s="444"/>
    </row>
    <row r="99" ht="18.0" customHeight="1">
      <c r="B99" s="444"/>
      <c r="C99" s="444"/>
      <c r="D99" s="444"/>
      <c r="E99" s="444"/>
      <c r="F99" s="444"/>
    </row>
    <row r="100" ht="18.0" customHeight="1">
      <c r="B100" s="444"/>
      <c r="C100" s="444"/>
      <c r="D100" s="444"/>
      <c r="E100" s="444"/>
      <c r="F100" s="444"/>
    </row>
    <row r="101" ht="18.0" customHeight="1">
      <c r="B101" s="444"/>
      <c r="C101" s="444"/>
      <c r="D101" s="444"/>
      <c r="E101" s="444"/>
      <c r="F101" s="444"/>
    </row>
    <row r="102" ht="18.0" customHeight="1">
      <c r="B102" s="444"/>
      <c r="C102" s="444"/>
      <c r="D102" s="444"/>
      <c r="E102" s="444"/>
      <c r="F102" s="444"/>
    </row>
    <row r="103" ht="18.0" customHeight="1">
      <c r="B103" s="444"/>
      <c r="C103" s="444"/>
      <c r="D103" s="444"/>
      <c r="E103" s="444"/>
      <c r="F103" s="444"/>
    </row>
    <row r="104" ht="18.0" customHeight="1">
      <c r="B104" s="444"/>
      <c r="C104" s="444"/>
      <c r="D104" s="444"/>
      <c r="E104" s="444"/>
      <c r="F104" s="444"/>
    </row>
    <row r="105" ht="18.0" customHeight="1">
      <c r="B105" s="444"/>
      <c r="C105" s="444"/>
      <c r="D105" s="444"/>
      <c r="E105" s="444"/>
      <c r="F105" s="444"/>
    </row>
    <row r="106" ht="18.0" customHeight="1">
      <c r="B106" s="444"/>
      <c r="C106" s="444"/>
      <c r="D106" s="444"/>
      <c r="E106" s="444"/>
      <c r="F106" s="444"/>
    </row>
    <row r="107" ht="18.0" customHeight="1">
      <c r="B107" s="444"/>
      <c r="C107" s="444"/>
      <c r="D107" s="444"/>
      <c r="E107" s="444"/>
      <c r="F107" s="444"/>
    </row>
    <row r="108" ht="18.0" customHeight="1">
      <c r="B108" s="444"/>
      <c r="C108" s="444"/>
      <c r="D108" s="444"/>
      <c r="E108" s="444"/>
      <c r="F108" s="444"/>
    </row>
    <row r="109" ht="18.0" customHeight="1">
      <c r="B109" s="444"/>
      <c r="C109" s="444"/>
      <c r="D109" s="444"/>
      <c r="E109" s="444"/>
      <c r="F109" s="444"/>
    </row>
    <row r="110" ht="18.0" customHeight="1">
      <c r="B110" s="444"/>
      <c r="C110" s="444"/>
      <c r="D110" s="444"/>
      <c r="E110" s="444"/>
      <c r="F110" s="444"/>
    </row>
    <row r="111" ht="18.0" customHeight="1">
      <c r="B111" s="444"/>
      <c r="C111" s="444"/>
      <c r="D111" s="444"/>
      <c r="E111" s="444"/>
      <c r="F111" s="444"/>
    </row>
    <row r="112" ht="18.0" customHeight="1">
      <c r="B112" s="444"/>
      <c r="C112" s="444"/>
      <c r="D112" s="444"/>
      <c r="E112" s="444"/>
      <c r="F112" s="444"/>
    </row>
    <row r="113" ht="18.0" customHeight="1">
      <c r="B113" s="444"/>
      <c r="C113" s="444"/>
      <c r="D113" s="444"/>
      <c r="E113" s="444"/>
      <c r="F113" s="444"/>
    </row>
    <row r="114" ht="18.0" customHeight="1">
      <c r="B114" s="444"/>
      <c r="C114" s="444"/>
      <c r="D114" s="444"/>
      <c r="E114" s="444"/>
      <c r="F114" s="444"/>
    </row>
    <row r="115" ht="18.0" customHeight="1">
      <c r="B115" s="444"/>
      <c r="C115" s="444"/>
      <c r="D115" s="444"/>
      <c r="E115" s="444"/>
      <c r="F115" s="444"/>
    </row>
    <row r="116" ht="18.0" customHeight="1">
      <c r="B116" s="444"/>
      <c r="C116" s="444"/>
      <c r="D116" s="444"/>
      <c r="E116" s="444"/>
      <c r="F116" s="444"/>
    </row>
    <row r="117" ht="18.0" customHeight="1">
      <c r="B117" s="444"/>
      <c r="C117" s="444"/>
      <c r="D117" s="444"/>
      <c r="E117" s="444"/>
      <c r="F117" s="444"/>
    </row>
    <row r="118" ht="18.0" customHeight="1">
      <c r="B118" s="444"/>
      <c r="C118" s="444"/>
      <c r="D118" s="444"/>
      <c r="E118" s="444"/>
      <c r="F118" s="444"/>
    </row>
    <row r="119" ht="18.0" customHeight="1">
      <c r="B119" s="444"/>
      <c r="C119" s="444"/>
      <c r="D119" s="444"/>
      <c r="E119" s="444"/>
      <c r="F119" s="444"/>
    </row>
    <row r="120" ht="18.0" customHeight="1">
      <c r="B120" s="444"/>
      <c r="C120" s="444"/>
      <c r="D120" s="444"/>
      <c r="E120" s="444"/>
      <c r="F120" s="444"/>
    </row>
    <row r="121" ht="18.0" customHeight="1">
      <c r="B121" s="444"/>
      <c r="C121" s="444"/>
      <c r="D121" s="444"/>
      <c r="E121" s="444"/>
      <c r="F121" s="444"/>
    </row>
    <row r="122" ht="18.0" customHeight="1">
      <c r="B122" s="444"/>
      <c r="C122" s="444"/>
      <c r="D122" s="444"/>
      <c r="E122" s="444"/>
      <c r="F122" s="444"/>
    </row>
    <row r="123" ht="18.0" customHeight="1">
      <c r="B123" s="444"/>
      <c r="C123" s="444"/>
      <c r="D123" s="444"/>
      <c r="E123" s="444"/>
      <c r="F123" s="444"/>
    </row>
    <row r="124" ht="18.0" customHeight="1">
      <c r="B124" s="444"/>
      <c r="C124" s="444"/>
      <c r="D124" s="444"/>
      <c r="E124" s="444"/>
      <c r="F124" s="444"/>
    </row>
    <row r="125" ht="18.0" customHeight="1">
      <c r="B125" s="444"/>
      <c r="C125" s="444"/>
      <c r="D125" s="444"/>
      <c r="E125" s="444"/>
      <c r="F125" s="444"/>
    </row>
    <row r="126" ht="18.0" customHeight="1">
      <c r="B126" s="444"/>
      <c r="C126" s="444"/>
      <c r="D126" s="444"/>
      <c r="E126" s="444"/>
      <c r="F126" s="444"/>
    </row>
    <row r="127" ht="18.0" customHeight="1">
      <c r="B127" s="444"/>
      <c r="C127" s="444"/>
      <c r="D127" s="444"/>
      <c r="E127" s="444"/>
      <c r="F127" s="444"/>
    </row>
    <row r="128" ht="18.0" customHeight="1">
      <c r="B128" s="444"/>
      <c r="C128" s="444"/>
      <c r="D128" s="444"/>
      <c r="E128" s="444"/>
      <c r="F128" s="444"/>
    </row>
    <row r="129" ht="18.0" customHeight="1">
      <c r="B129" s="444"/>
      <c r="C129" s="444"/>
      <c r="D129" s="444"/>
      <c r="E129" s="444"/>
      <c r="F129" s="444"/>
    </row>
    <row r="130" ht="18.0" customHeight="1">
      <c r="B130" s="444"/>
      <c r="C130" s="444"/>
      <c r="D130" s="444"/>
      <c r="E130" s="444"/>
      <c r="F130" s="444"/>
    </row>
    <row r="131" ht="18.0" customHeight="1">
      <c r="B131" s="444"/>
      <c r="C131" s="444"/>
      <c r="D131" s="444"/>
      <c r="E131" s="444"/>
      <c r="F131" s="444"/>
    </row>
    <row r="132" ht="18.0" customHeight="1">
      <c r="B132" s="444"/>
      <c r="C132" s="444"/>
      <c r="D132" s="444"/>
      <c r="E132" s="444"/>
      <c r="F132" s="444"/>
    </row>
    <row r="133" ht="18.0" customHeight="1">
      <c r="B133" s="444"/>
      <c r="C133" s="444"/>
      <c r="D133" s="444"/>
      <c r="E133" s="444"/>
      <c r="F133" s="444"/>
    </row>
    <row r="134" ht="18.0" customHeight="1">
      <c r="B134" s="444"/>
      <c r="C134" s="444"/>
      <c r="D134" s="444"/>
      <c r="E134" s="444"/>
      <c r="F134" s="444"/>
    </row>
    <row r="135" ht="18.0" customHeight="1">
      <c r="B135" s="444"/>
      <c r="C135" s="444"/>
      <c r="D135" s="444"/>
      <c r="E135" s="444"/>
      <c r="F135" s="444"/>
    </row>
    <row r="136" ht="18.0" customHeight="1">
      <c r="B136" s="444"/>
      <c r="C136" s="444"/>
      <c r="D136" s="444"/>
      <c r="E136" s="444"/>
      <c r="F136" s="444"/>
    </row>
    <row r="137" ht="18.0" customHeight="1">
      <c r="B137" s="444"/>
      <c r="C137" s="444"/>
      <c r="D137" s="444"/>
      <c r="E137" s="444"/>
      <c r="F137" s="444"/>
    </row>
    <row r="138" ht="18.0" customHeight="1">
      <c r="B138" s="444"/>
      <c r="C138" s="444"/>
      <c r="D138" s="444"/>
      <c r="E138" s="444"/>
      <c r="F138" s="444"/>
    </row>
    <row r="139" ht="18.0" customHeight="1">
      <c r="B139" s="444"/>
      <c r="C139" s="444"/>
      <c r="D139" s="444"/>
      <c r="E139" s="444"/>
      <c r="F139" s="444"/>
    </row>
    <row r="140" ht="18.0" customHeight="1">
      <c r="B140" s="444"/>
      <c r="C140" s="444"/>
      <c r="D140" s="444"/>
      <c r="E140" s="444"/>
      <c r="F140" s="444"/>
    </row>
    <row r="141" ht="18.0" customHeight="1">
      <c r="B141" s="444"/>
      <c r="C141" s="444"/>
      <c r="D141" s="444"/>
      <c r="E141" s="444"/>
      <c r="F141" s="444"/>
    </row>
    <row r="142" ht="18.0" customHeight="1">
      <c r="B142" s="444"/>
      <c r="C142" s="444"/>
      <c r="D142" s="444"/>
      <c r="E142" s="444"/>
      <c r="F142" s="444"/>
    </row>
    <row r="143" ht="18.0" customHeight="1">
      <c r="B143" s="444"/>
      <c r="C143" s="444"/>
      <c r="D143" s="444"/>
      <c r="E143" s="444"/>
      <c r="F143" s="444"/>
    </row>
    <row r="144" ht="18.0" customHeight="1">
      <c r="B144" s="444"/>
      <c r="C144" s="444"/>
      <c r="D144" s="444"/>
      <c r="E144" s="444"/>
      <c r="F144" s="444"/>
    </row>
    <row r="145" ht="18.0" customHeight="1">
      <c r="B145" s="444"/>
      <c r="C145" s="444"/>
      <c r="D145" s="444"/>
      <c r="E145" s="444"/>
      <c r="F145" s="444"/>
    </row>
    <row r="146" ht="18.0" customHeight="1">
      <c r="B146" s="444"/>
      <c r="C146" s="444"/>
      <c r="D146" s="444"/>
      <c r="E146" s="444"/>
      <c r="F146" s="444"/>
    </row>
    <row r="147" ht="18.0" customHeight="1">
      <c r="B147" s="444"/>
      <c r="C147" s="444"/>
      <c r="D147" s="444"/>
      <c r="E147" s="444"/>
      <c r="F147" s="444"/>
    </row>
    <row r="148" ht="18.0" customHeight="1">
      <c r="B148" s="444"/>
      <c r="C148" s="444"/>
      <c r="D148" s="444"/>
      <c r="E148" s="444"/>
      <c r="F148" s="444"/>
    </row>
    <row r="149" ht="18.0" customHeight="1">
      <c r="B149" s="444"/>
      <c r="C149" s="444"/>
      <c r="D149" s="444"/>
      <c r="E149" s="444"/>
      <c r="F149" s="444"/>
    </row>
    <row r="150" ht="18.0" customHeight="1">
      <c r="B150" s="444"/>
      <c r="C150" s="444"/>
      <c r="D150" s="444"/>
      <c r="E150" s="444"/>
      <c r="F150" s="444"/>
    </row>
    <row r="151" ht="18.0" customHeight="1">
      <c r="B151" s="444"/>
      <c r="C151" s="444"/>
      <c r="D151" s="444"/>
      <c r="E151" s="444"/>
      <c r="F151" s="444"/>
    </row>
    <row r="152" ht="18.0" customHeight="1">
      <c r="B152" s="444"/>
      <c r="C152" s="444"/>
      <c r="D152" s="444"/>
      <c r="E152" s="444"/>
      <c r="F152" s="444"/>
    </row>
    <row r="153" ht="18.0" customHeight="1">
      <c r="B153" s="444"/>
      <c r="C153" s="444"/>
      <c r="D153" s="444"/>
      <c r="E153" s="444"/>
      <c r="F153" s="444"/>
    </row>
    <row r="154" ht="18.0" customHeight="1">
      <c r="B154" s="444"/>
      <c r="C154" s="444"/>
      <c r="D154" s="444"/>
      <c r="E154" s="444"/>
      <c r="F154" s="444"/>
    </row>
    <row r="155" ht="18.0" customHeight="1">
      <c r="B155" s="444"/>
      <c r="C155" s="444"/>
      <c r="D155" s="444"/>
      <c r="E155" s="444"/>
      <c r="F155" s="444"/>
    </row>
    <row r="156" ht="18.0" customHeight="1">
      <c r="B156" s="444"/>
      <c r="C156" s="444"/>
      <c r="D156" s="444"/>
      <c r="E156" s="444"/>
      <c r="F156" s="444"/>
    </row>
    <row r="157" ht="18.0" customHeight="1">
      <c r="B157" s="444"/>
      <c r="C157" s="444"/>
      <c r="D157" s="444"/>
      <c r="E157" s="444"/>
      <c r="F157" s="444"/>
    </row>
    <row r="158" ht="18.0" customHeight="1">
      <c r="B158" s="444"/>
      <c r="C158" s="444"/>
      <c r="D158" s="444"/>
      <c r="E158" s="444"/>
      <c r="F158" s="444"/>
    </row>
    <row r="159" ht="18.0" customHeight="1">
      <c r="B159" s="444"/>
      <c r="C159" s="444"/>
      <c r="D159" s="444"/>
      <c r="E159" s="444"/>
      <c r="F159" s="444"/>
    </row>
    <row r="160" ht="18.0" customHeight="1">
      <c r="B160" s="444"/>
      <c r="C160" s="444"/>
      <c r="D160" s="444"/>
      <c r="E160" s="444"/>
      <c r="F160" s="444"/>
    </row>
    <row r="161" ht="18.0" customHeight="1">
      <c r="B161" s="444"/>
      <c r="C161" s="444"/>
      <c r="D161" s="444"/>
      <c r="E161" s="444"/>
      <c r="F161" s="444"/>
    </row>
    <row r="162" ht="18.0" customHeight="1">
      <c r="B162" s="444"/>
      <c r="C162" s="444"/>
      <c r="D162" s="444"/>
      <c r="E162" s="444"/>
      <c r="F162" s="444"/>
    </row>
    <row r="163" ht="18.0" customHeight="1">
      <c r="B163" s="444"/>
      <c r="C163" s="444"/>
      <c r="D163" s="444"/>
      <c r="E163" s="444"/>
      <c r="F163" s="444"/>
    </row>
    <row r="164" ht="18.0" customHeight="1">
      <c r="B164" s="444"/>
      <c r="C164" s="444"/>
      <c r="D164" s="444"/>
      <c r="E164" s="444"/>
      <c r="F164" s="444"/>
    </row>
    <row r="165" ht="18.0" customHeight="1">
      <c r="B165" s="444"/>
      <c r="C165" s="444"/>
      <c r="D165" s="444"/>
      <c r="E165" s="444"/>
      <c r="F165" s="444"/>
    </row>
    <row r="166" ht="18.0" customHeight="1">
      <c r="B166" s="444"/>
      <c r="C166" s="444"/>
      <c r="D166" s="444"/>
      <c r="E166" s="444"/>
      <c r="F166" s="444"/>
    </row>
    <row r="167" ht="18.0" customHeight="1">
      <c r="B167" s="444"/>
      <c r="C167" s="444"/>
      <c r="D167" s="444"/>
      <c r="E167" s="444"/>
      <c r="F167" s="444"/>
    </row>
    <row r="168" ht="18.0" customHeight="1">
      <c r="B168" s="444"/>
      <c r="C168" s="444"/>
      <c r="D168" s="444"/>
      <c r="E168" s="444"/>
      <c r="F168" s="444"/>
    </row>
    <row r="169" ht="18.0" customHeight="1">
      <c r="B169" s="444"/>
      <c r="C169" s="444"/>
      <c r="D169" s="444"/>
      <c r="E169" s="444"/>
      <c r="F169" s="444"/>
    </row>
    <row r="170" ht="18.0" customHeight="1">
      <c r="B170" s="444"/>
      <c r="C170" s="444"/>
      <c r="D170" s="444"/>
      <c r="E170" s="444"/>
      <c r="F170" s="444"/>
    </row>
    <row r="171" ht="18.0" customHeight="1">
      <c r="B171" s="444"/>
      <c r="C171" s="444"/>
      <c r="D171" s="444"/>
      <c r="E171" s="444"/>
      <c r="F171" s="444"/>
    </row>
    <row r="172" ht="18.0" customHeight="1">
      <c r="B172" s="444"/>
      <c r="C172" s="444"/>
      <c r="D172" s="444"/>
      <c r="E172" s="444"/>
      <c r="F172" s="444"/>
    </row>
    <row r="173" ht="18.0" customHeight="1">
      <c r="B173" s="444"/>
      <c r="C173" s="444"/>
      <c r="D173" s="444"/>
      <c r="E173" s="444"/>
      <c r="F173" s="444"/>
    </row>
    <row r="174" ht="18.0" customHeight="1">
      <c r="B174" s="444"/>
      <c r="C174" s="444"/>
      <c r="D174" s="444"/>
      <c r="E174" s="444"/>
      <c r="F174" s="444"/>
    </row>
    <row r="175" ht="18.0" customHeight="1">
      <c r="B175" s="444"/>
      <c r="C175" s="444"/>
      <c r="D175" s="444"/>
      <c r="E175" s="444"/>
      <c r="F175" s="444"/>
    </row>
    <row r="176" ht="18.0" customHeight="1">
      <c r="B176" s="444"/>
      <c r="C176" s="444"/>
      <c r="D176" s="444"/>
      <c r="E176" s="444"/>
      <c r="F176" s="444"/>
    </row>
    <row r="177" ht="18.0" customHeight="1">
      <c r="B177" s="444"/>
      <c r="C177" s="444"/>
      <c r="D177" s="444"/>
      <c r="E177" s="444"/>
      <c r="F177" s="444"/>
    </row>
    <row r="178" ht="18.0" customHeight="1">
      <c r="B178" s="444"/>
      <c r="C178" s="444"/>
      <c r="D178" s="444"/>
      <c r="E178" s="444"/>
      <c r="F178" s="444"/>
    </row>
    <row r="179" ht="18.0" customHeight="1">
      <c r="B179" s="444"/>
      <c r="C179" s="444"/>
      <c r="D179" s="444"/>
      <c r="E179" s="444"/>
      <c r="F179" s="444"/>
    </row>
    <row r="180" ht="18.0" customHeight="1">
      <c r="B180" s="444"/>
      <c r="C180" s="444"/>
      <c r="D180" s="444"/>
      <c r="E180" s="444"/>
      <c r="F180" s="444"/>
    </row>
    <row r="181" ht="18.0" customHeight="1">
      <c r="B181" s="444"/>
      <c r="C181" s="444"/>
      <c r="D181" s="444"/>
      <c r="E181" s="444"/>
      <c r="F181" s="444"/>
    </row>
    <row r="182" ht="18.0" customHeight="1">
      <c r="B182" s="444"/>
      <c r="C182" s="444"/>
      <c r="D182" s="444"/>
      <c r="E182" s="444"/>
      <c r="F182" s="444"/>
    </row>
    <row r="183" ht="18.0" customHeight="1">
      <c r="B183" s="444"/>
      <c r="C183" s="444"/>
      <c r="D183" s="444"/>
      <c r="E183" s="444"/>
      <c r="F183" s="444"/>
    </row>
    <row r="184" ht="18.0" customHeight="1">
      <c r="B184" s="444"/>
      <c r="C184" s="444"/>
      <c r="D184" s="444"/>
      <c r="E184" s="444"/>
      <c r="F184" s="444"/>
    </row>
    <row r="185" ht="18.0" customHeight="1">
      <c r="B185" s="444"/>
      <c r="C185" s="444"/>
      <c r="D185" s="444"/>
      <c r="E185" s="444"/>
      <c r="F185" s="444"/>
    </row>
    <row r="186" ht="18.0" customHeight="1">
      <c r="B186" s="444"/>
      <c r="C186" s="444"/>
      <c r="D186" s="444"/>
      <c r="E186" s="444"/>
      <c r="F186" s="444"/>
    </row>
    <row r="187" ht="18.0" customHeight="1">
      <c r="B187" s="444"/>
      <c r="C187" s="444"/>
      <c r="D187" s="444"/>
      <c r="E187" s="444"/>
      <c r="F187" s="444"/>
    </row>
    <row r="188" ht="18.0" customHeight="1">
      <c r="B188" s="444"/>
      <c r="C188" s="444"/>
      <c r="D188" s="444"/>
      <c r="E188" s="444"/>
      <c r="F188" s="444"/>
    </row>
    <row r="189" ht="18.0" customHeight="1">
      <c r="B189" s="444"/>
      <c r="C189" s="444"/>
      <c r="D189" s="444"/>
      <c r="E189" s="444"/>
      <c r="F189" s="444"/>
    </row>
    <row r="190" ht="18.0" customHeight="1">
      <c r="B190" s="444"/>
      <c r="C190" s="444"/>
      <c r="D190" s="444"/>
      <c r="E190" s="444"/>
      <c r="F190" s="444"/>
    </row>
    <row r="191" ht="18.0" customHeight="1">
      <c r="B191" s="444"/>
      <c r="C191" s="444"/>
      <c r="D191" s="444"/>
      <c r="E191" s="444"/>
      <c r="F191" s="444"/>
    </row>
    <row r="192" ht="18.0" customHeight="1">
      <c r="B192" s="444"/>
      <c r="C192" s="444"/>
      <c r="D192" s="444"/>
      <c r="E192" s="444"/>
      <c r="F192" s="444"/>
    </row>
    <row r="193" ht="18.0" customHeight="1">
      <c r="B193" s="444"/>
      <c r="C193" s="444"/>
      <c r="D193" s="444"/>
      <c r="E193" s="444"/>
      <c r="F193" s="444"/>
    </row>
    <row r="194" ht="18.0" customHeight="1">
      <c r="B194" s="444"/>
      <c r="C194" s="444"/>
      <c r="D194" s="444"/>
      <c r="E194" s="444"/>
      <c r="F194" s="444"/>
    </row>
    <row r="195" ht="18.0" customHeight="1">
      <c r="B195" s="444"/>
      <c r="C195" s="444"/>
      <c r="D195" s="444"/>
      <c r="E195" s="444"/>
      <c r="F195" s="444"/>
    </row>
    <row r="196" ht="18.0" customHeight="1">
      <c r="B196" s="444"/>
      <c r="C196" s="444"/>
      <c r="D196" s="444"/>
      <c r="E196" s="444"/>
      <c r="F196" s="444"/>
    </row>
    <row r="197" ht="18.0" customHeight="1">
      <c r="B197" s="444"/>
      <c r="C197" s="444"/>
      <c r="D197" s="444"/>
      <c r="E197" s="444"/>
      <c r="F197" s="444"/>
    </row>
    <row r="198" ht="18.0" customHeight="1">
      <c r="B198" s="444"/>
      <c r="C198" s="444"/>
      <c r="D198" s="444"/>
      <c r="E198" s="444"/>
      <c r="F198" s="444"/>
    </row>
    <row r="199" ht="18.0" customHeight="1">
      <c r="B199" s="444"/>
      <c r="C199" s="444"/>
      <c r="D199" s="444"/>
      <c r="E199" s="444"/>
      <c r="F199" s="444"/>
    </row>
    <row r="200" ht="18.0" customHeight="1">
      <c r="B200" s="444"/>
      <c r="C200" s="444"/>
      <c r="D200" s="444"/>
      <c r="E200" s="444"/>
      <c r="F200" s="444"/>
    </row>
    <row r="201" ht="18.0" customHeight="1">
      <c r="B201" s="444"/>
      <c r="C201" s="444"/>
      <c r="D201" s="444"/>
      <c r="E201" s="444"/>
      <c r="F201" s="444"/>
    </row>
    <row r="202" ht="18.0" customHeight="1">
      <c r="B202" s="444"/>
      <c r="C202" s="444"/>
      <c r="D202" s="444"/>
      <c r="E202" s="444"/>
      <c r="F202" s="444"/>
    </row>
    <row r="203" ht="18.0" customHeight="1">
      <c r="B203" s="444"/>
      <c r="C203" s="444"/>
      <c r="D203" s="444"/>
      <c r="E203" s="444"/>
      <c r="F203" s="444"/>
    </row>
    <row r="204" ht="18.0" customHeight="1">
      <c r="B204" s="444"/>
      <c r="C204" s="444"/>
      <c r="D204" s="444"/>
      <c r="E204" s="444"/>
      <c r="F204" s="444"/>
    </row>
    <row r="205" ht="18.0" customHeight="1">
      <c r="B205" s="444"/>
      <c r="C205" s="444"/>
      <c r="D205" s="444"/>
      <c r="E205" s="444"/>
      <c r="F205" s="444"/>
    </row>
    <row r="206" ht="18.0" customHeight="1">
      <c r="B206" s="444"/>
      <c r="C206" s="444"/>
      <c r="D206" s="444"/>
      <c r="E206" s="444"/>
      <c r="F206" s="444"/>
    </row>
    <row r="207" ht="18.0" customHeight="1">
      <c r="B207" s="444"/>
      <c r="C207" s="444"/>
      <c r="D207" s="444"/>
      <c r="E207" s="444"/>
      <c r="F207" s="444"/>
    </row>
    <row r="208" ht="18.0" customHeight="1">
      <c r="B208" s="444"/>
      <c r="C208" s="444"/>
      <c r="D208" s="444"/>
      <c r="E208" s="444"/>
      <c r="F208" s="444"/>
    </row>
    <row r="209" ht="18.0" customHeight="1">
      <c r="B209" s="444"/>
      <c r="C209" s="444"/>
      <c r="D209" s="444"/>
      <c r="E209" s="444"/>
      <c r="F209" s="444"/>
    </row>
    <row r="210" ht="18.0" customHeight="1">
      <c r="B210" s="444"/>
      <c r="C210" s="444"/>
      <c r="D210" s="444"/>
      <c r="E210" s="444"/>
      <c r="F210" s="444"/>
    </row>
    <row r="211" ht="18.0" customHeight="1">
      <c r="B211" s="444"/>
      <c r="C211" s="444"/>
      <c r="D211" s="444"/>
      <c r="E211" s="444"/>
      <c r="F211" s="444"/>
    </row>
    <row r="212" ht="18.0" customHeight="1">
      <c r="B212" s="444"/>
      <c r="C212" s="444"/>
      <c r="D212" s="444"/>
      <c r="E212" s="444"/>
      <c r="F212" s="444"/>
    </row>
    <row r="213" ht="18.0" customHeight="1">
      <c r="B213" s="444"/>
      <c r="C213" s="444"/>
      <c r="D213" s="444"/>
      <c r="E213" s="444"/>
      <c r="F213" s="444"/>
    </row>
    <row r="214" ht="18.0" customHeight="1">
      <c r="B214" s="444"/>
      <c r="C214" s="444"/>
      <c r="D214" s="444"/>
      <c r="E214" s="444"/>
      <c r="F214" s="444"/>
    </row>
    <row r="215" ht="18.0" customHeight="1">
      <c r="B215" s="444"/>
      <c r="C215" s="444"/>
      <c r="D215" s="444"/>
      <c r="E215" s="444"/>
      <c r="F215" s="444"/>
    </row>
    <row r="216" ht="18.0" customHeight="1">
      <c r="B216" s="444"/>
      <c r="C216" s="444"/>
      <c r="D216" s="444"/>
      <c r="E216" s="444"/>
      <c r="F216" s="444"/>
    </row>
    <row r="217" ht="18.0" customHeight="1">
      <c r="B217" s="444"/>
      <c r="C217" s="444"/>
      <c r="D217" s="444"/>
      <c r="E217" s="444"/>
      <c r="F217" s="444"/>
    </row>
    <row r="218" ht="18.0" customHeight="1">
      <c r="B218" s="444"/>
      <c r="C218" s="444"/>
      <c r="D218" s="444"/>
      <c r="E218" s="444"/>
      <c r="F218" s="444"/>
    </row>
    <row r="219" ht="18.0" customHeight="1">
      <c r="B219" s="444"/>
      <c r="C219" s="444"/>
      <c r="D219" s="444"/>
      <c r="E219" s="444"/>
      <c r="F219" s="444"/>
    </row>
    <row r="220" ht="18.0" customHeight="1">
      <c r="B220" s="444"/>
      <c r="C220" s="444"/>
      <c r="D220" s="444"/>
      <c r="E220" s="444"/>
      <c r="F220" s="444"/>
    </row>
    <row r="221" ht="18.0" customHeight="1">
      <c r="B221" s="444"/>
      <c r="C221" s="444"/>
      <c r="D221" s="444"/>
      <c r="E221" s="444"/>
      <c r="F221" s="444"/>
    </row>
    <row r="222" ht="18.0" customHeight="1">
      <c r="B222" s="444"/>
      <c r="C222" s="444"/>
      <c r="D222" s="444"/>
      <c r="E222" s="444"/>
      <c r="F222" s="444"/>
    </row>
    <row r="223" ht="18.0" customHeight="1">
      <c r="B223" s="444"/>
      <c r="C223" s="444"/>
      <c r="D223" s="444"/>
      <c r="E223" s="444"/>
      <c r="F223" s="444"/>
    </row>
    <row r="224" ht="18.0" customHeight="1">
      <c r="B224" s="444"/>
      <c r="C224" s="444"/>
      <c r="D224" s="444"/>
      <c r="E224" s="444"/>
      <c r="F224" s="444"/>
    </row>
    <row r="225" ht="18.0" customHeight="1">
      <c r="B225" s="444"/>
      <c r="C225" s="444"/>
      <c r="D225" s="444"/>
      <c r="E225" s="444"/>
      <c r="F225" s="444"/>
    </row>
    <row r="226" ht="18.0" customHeight="1">
      <c r="B226" s="444"/>
      <c r="C226" s="444"/>
      <c r="D226" s="444"/>
      <c r="E226" s="444"/>
      <c r="F226" s="444"/>
    </row>
    <row r="227" ht="18.0" customHeight="1">
      <c r="B227" s="444"/>
      <c r="C227" s="444"/>
      <c r="D227" s="444"/>
      <c r="E227" s="444"/>
      <c r="F227" s="444"/>
    </row>
    <row r="228" ht="18.0" customHeight="1">
      <c r="B228" s="444"/>
      <c r="C228" s="444"/>
      <c r="D228" s="444"/>
      <c r="E228" s="444"/>
      <c r="F228" s="444"/>
    </row>
    <row r="229" ht="18.0" customHeight="1">
      <c r="B229" s="444"/>
      <c r="C229" s="444"/>
      <c r="D229" s="444"/>
      <c r="E229" s="444"/>
      <c r="F229" s="444"/>
    </row>
    <row r="230" ht="18.0" customHeight="1">
      <c r="B230" s="444"/>
      <c r="C230" s="444"/>
      <c r="D230" s="444"/>
      <c r="E230" s="444"/>
      <c r="F230" s="444"/>
    </row>
    <row r="231" ht="18.0" customHeight="1">
      <c r="B231" s="444"/>
      <c r="C231" s="444"/>
      <c r="D231" s="444"/>
      <c r="E231" s="444"/>
      <c r="F231" s="444"/>
    </row>
    <row r="232" ht="18.0" customHeight="1">
      <c r="B232" s="444"/>
      <c r="C232" s="444"/>
      <c r="D232" s="444"/>
      <c r="E232" s="444"/>
      <c r="F232" s="444"/>
    </row>
    <row r="233" ht="18.0" customHeight="1">
      <c r="B233" s="444"/>
      <c r="C233" s="444"/>
      <c r="D233" s="444"/>
      <c r="E233" s="444"/>
      <c r="F233" s="444"/>
    </row>
    <row r="234" ht="18.0" customHeight="1">
      <c r="B234" s="444"/>
      <c r="C234" s="444"/>
      <c r="D234" s="444"/>
      <c r="E234" s="444"/>
      <c r="F234" s="444"/>
    </row>
    <row r="235" ht="18.0" customHeight="1">
      <c r="B235" s="444"/>
      <c r="C235" s="444"/>
      <c r="D235" s="444"/>
      <c r="E235" s="444"/>
      <c r="F235" s="444"/>
    </row>
    <row r="236" ht="18.0" customHeight="1">
      <c r="B236" s="444"/>
      <c r="C236" s="444"/>
      <c r="D236" s="444"/>
      <c r="E236" s="444"/>
      <c r="F236" s="444"/>
    </row>
    <row r="237" ht="18.0" customHeight="1">
      <c r="B237" s="444"/>
      <c r="C237" s="444"/>
      <c r="D237" s="444"/>
      <c r="E237" s="444"/>
      <c r="F237" s="444"/>
    </row>
    <row r="238" ht="18.0" customHeight="1">
      <c r="B238" s="444"/>
      <c r="C238" s="444"/>
      <c r="D238" s="444"/>
      <c r="E238" s="444"/>
      <c r="F238" s="444"/>
    </row>
    <row r="239" ht="18.0" customHeight="1">
      <c r="B239" s="444"/>
      <c r="C239" s="444"/>
      <c r="D239" s="444"/>
      <c r="E239" s="444"/>
      <c r="F239" s="444"/>
    </row>
    <row r="240" ht="18.0" customHeight="1">
      <c r="B240" s="444"/>
      <c r="C240" s="444"/>
      <c r="D240" s="444"/>
      <c r="E240" s="444"/>
      <c r="F240" s="444"/>
    </row>
    <row r="241" ht="18.0" customHeight="1">
      <c r="B241" s="444"/>
      <c r="C241" s="444"/>
      <c r="D241" s="444"/>
      <c r="E241" s="444"/>
      <c r="F241" s="444"/>
    </row>
    <row r="242" ht="18.0" customHeight="1">
      <c r="B242" s="444"/>
      <c r="C242" s="444"/>
      <c r="D242" s="444"/>
      <c r="E242" s="444"/>
      <c r="F242" s="444"/>
    </row>
    <row r="243" ht="18.0" customHeight="1">
      <c r="B243" s="444"/>
      <c r="C243" s="444"/>
      <c r="D243" s="444"/>
      <c r="E243" s="444"/>
      <c r="F243" s="444"/>
    </row>
    <row r="244" ht="18.0" customHeight="1">
      <c r="B244" s="444"/>
      <c r="C244" s="444"/>
      <c r="D244" s="444"/>
      <c r="E244" s="444"/>
      <c r="F244" s="444"/>
    </row>
    <row r="245" ht="18.0" customHeight="1">
      <c r="B245" s="444"/>
      <c r="C245" s="444"/>
      <c r="D245" s="444"/>
      <c r="E245" s="444"/>
      <c r="F245" s="444"/>
    </row>
    <row r="246" ht="18.0" customHeight="1">
      <c r="B246" s="444"/>
      <c r="C246" s="444"/>
      <c r="D246" s="444"/>
      <c r="E246" s="444"/>
      <c r="F246" s="444"/>
    </row>
    <row r="247" ht="18.0" customHeight="1">
      <c r="B247" s="444"/>
      <c r="C247" s="444"/>
      <c r="D247" s="444"/>
      <c r="E247" s="444"/>
      <c r="F247" s="444"/>
    </row>
    <row r="248" ht="18.0" customHeight="1">
      <c r="B248" s="444"/>
      <c r="C248" s="444"/>
      <c r="D248" s="444"/>
      <c r="E248" s="444"/>
      <c r="F248" s="444"/>
    </row>
    <row r="249" ht="18.0" customHeight="1">
      <c r="B249" s="444"/>
      <c r="C249" s="444"/>
      <c r="D249" s="444"/>
      <c r="E249" s="444"/>
      <c r="F249" s="444"/>
    </row>
    <row r="250" ht="18.0" customHeight="1">
      <c r="B250" s="444"/>
      <c r="C250" s="444"/>
      <c r="D250" s="444"/>
      <c r="E250" s="444"/>
      <c r="F250" s="444"/>
    </row>
    <row r="251" ht="18.0" customHeight="1">
      <c r="B251" s="444"/>
      <c r="C251" s="444"/>
      <c r="D251" s="444"/>
      <c r="E251" s="444"/>
      <c r="F251" s="444"/>
    </row>
    <row r="252" ht="18.0" customHeight="1">
      <c r="B252" s="444"/>
      <c r="C252" s="444"/>
      <c r="D252" s="444"/>
      <c r="E252" s="444"/>
      <c r="F252" s="444"/>
    </row>
    <row r="253" ht="18.0" customHeight="1">
      <c r="B253" s="444"/>
      <c r="C253" s="444"/>
      <c r="D253" s="444"/>
      <c r="E253" s="444"/>
      <c r="F253" s="444"/>
    </row>
    <row r="254" ht="18.0" customHeight="1">
      <c r="B254" s="444"/>
      <c r="C254" s="444"/>
      <c r="D254" s="444"/>
      <c r="E254" s="444"/>
      <c r="F254" s="444"/>
    </row>
    <row r="255" ht="18.0" customHeight="1">
      <c r="B255" s="444"/>
      <c r="C255" s="444"/>
      <c r="D255" s="444"/>
      <c r="E255" s="444"/>
      <c r="F255" s="444"/>
    </row>
    <row r="256" ht="18.0" customHeight="1">
      <c r="B256" s="444"/>
      <c r="C256" s="444"/>
      <c r="D256" s="444"/>
      <c r="E256" s="444"/>
      <c r="F256" s="444"/>
    </row>
    <row r="257" ht="18.0" customHeight="1">
      <c r="B257" s="444"/>
      <c r="C257" s="444"/>
      <c r="D257" s="444"/>
      <c r="E257" s="444"/>
      <c r="F257" s="444"/>
    </row>
    <row r="258" ht="18.0" customHeight="1">
      <c r="B258" s="444"/>
      <c r="C258" s="444"/>
      <c r="D258" s="444"/>
      <c r="E258" s="444"/>
      <c r="F258" s="444"/>
    </row>
    <row r="259" ht="18.0" customHeight="1">
      <c r="B259" s="444"/>
      <c r="C259" s="444"/>
      <c r="D259" s="444"/>
      <c r="E259" s="444"/>
      <c r="F259" s="444"/>
    </row>
    <row r="260" ht="18.0" customHeight="1">
      <c r="B260" s="444"/>
      <c r="C260" s="444"/>
      <c r="D260" s="444"/>
      <c r="E260" s="444"/>
      <c r="F260" s="444"/>
    </row>
    <row r="261" ht="18.0" customHeight="1">
      <c r="B261" s="444"/>
      <c r="C261" s="444"/>
      <c r="D261" s="444"/>
      <c r="E261" s="444"/>
      <c r="F261" s="444"/>
    </row>
    <row r="262" ht="18.0" customHeight="1">
      <c r="B262" s="444"/>
      <c r="C262" s="444"/>
      <c r="D262" s="444"/>
      <c r="E262" s="444"/>
      <c r="F262" s="444"/>
    </row>
    <row r="263" ht="18.0" customHeight="1">
      <c r="B263" s="444"/>
      <c r="C263" s="444"/>
      <c r="D263" s="444"/>
      <c r="E263" s="444"/>
      <c r="F263" s="444"/>
    </row>
    <row r="264" ht="18.0" customHeight="1">
      <c r="B264" s="444"/>
      <c r="C264" s="444"/>
      <c r="D264" s="444"/>
      <c r="E264" s="444"/>
      <c r="F264" s="444"/>
    </row>
    <row r="265" ht="18.0" customHeight="1">
      <c r="B265" s="444"/>
      <c r="C265" s="444"/>
      <c r="D265" s="444"/>
      <c r="E265" s="444"/>
      <c r="F265" s="444"/>
    </row>
    <row r="266" ht="18.0" customHeight="1">
      <c r="B266" s="444"/>
      <c r="C266" s="444"/>
      <c r="D266" s="444"/>
      <c r="E266" s="444"/>
      <c r="F266" s="444"/>
    </row>
    <row r="267" ht="18.0" customHeight="1">
      <c r="B267" s="444"/>
      <c r="C267" s="444"/>
      <c r="D267" s="444"/>
      <c r="E267" s="444"/>
      <c r="F267" s="444"/>
    </row>
    <row r="268" ht="18.0" customHeight="1">
      <c r="B268" s="444"/>
      <c r="C268" s="444"/>
      <c r="D268" s="444"/>
      <c r="E268" s="444"/>
      <c r="F268" s="444"/>
    </row>
    <row r="269" ht="18.0" customHeight="1">
      <c r="B269" s="444"/>
      <c r="C269" s="444"/>
      <c r="D269" s="444"/>
      <c r="E269" s="444"/>
      <c r="F269" s="444"/>
    </row>
    <row r="270" ht="18.0" customHeight="1">
      <c r="B270" s="444"/>
      <c r="C270" s="444"/>
      <c r="D270" s="444"/>
      <c r="E270" s="444"/>
      <c r="F270" s="444"/>
    </row>
    <row r="271" ht="18.0" customHeight="1">
      <c r="B271" s="444"/>
      <c r="C271" s="444"/>
      <c r="D271" s="444"/>
      <c r="E271" s="444"/>
      <c r="F271" s="444"/>
    </row>
    <row r="272" ht="18.0" customHeight="1">
      <c r="B272" s="444"/>
      <c r="C272" s="444"/>
      <c r="D272" s="444"/>
      <c r="E272" s="444"/>
      <c r="F272" s="444"/>
    </row>
    <row r="273" ht="18.0" customHeight="1">
      <c r="B273" s="444"/>
      <c r="C273" s="444"/>
      <c r="D273" s="444"/>
      <c r="E273" s="444"/>
      <c r="F273" s="444"/>
    </row>
    <row r="274" ht="18.0" customHeight="1">
      <c r="B274" s="444"/>
      <c r="C274" s="444"/>
      <c r="D274" s="444"/>
      <c r="E274" s="444"/>
      <c r="F274" s="444"/>
    </row>
    <row r="275" ht="18.0" customHeight="1">
      <c r="B275" s="444"/>
      <c r="C275" s="444"/>
      <c r="D275" s="444"/>
      <c r="E275" s="444"/>
      <c r="F275" s="444"/>
    </row>
    <row r="276" ht="18.0" customHeight="1">
      <c r="B276" s="444"/>
      <c r="C276" s="444"/>
      <c r="D276" s="444"/>
      <c r="E276" s="444"/>
      <c r="F276" s="444"/>
    </row>
    <row r="277" ht="18.0" customHeight="1">
      <c r="B277" s="444"/>
      <c r="C277" s="444"/>
      <c r="D277" s="444"/>
      <c r="E277" s="444"/>
      <c r="F277" s="444"/>
    </row>
    <row r="278" ht="18.0" customHeight="1">
      <c r="B278" s="444"/>
      <c r="C278" s="444"/>
      <c r="D278" s="444"/>
      <c r="E278" s="444"/>
      <c r="F278" s="444"/>
    </row>
    <row r="279" ht="18.0" customHeight="1">
      <c r="B279" s="444"/>
      <c r="C279" s="444"/>
      <c r="D279" s="444"/>
      <c r="E279" s="444"/>
      <c r="F279" s="444"/>
    </row>
    <row r="280" ht="18.0" customHeight="1">
      <c r="B280" s="444"/>
      <c r="C280" s="444"/>
      <c r="D280" s="444"/>
      <c r="E280" s="444"/>
      <c r="F280" s="444"/>
    </row>
    <row r="281" ht="18.0" customHeight="1">
      <c r="B281" s="444"/>
      <c r="C281" s="444"/>
      <c r="D281" s="444"/>
      <c r="E281" s="444"/>
      <c r="F281" s="444"/>
    </row>
    <row r="282" ht="18.0" customHeight="1">
      <c r="B282" s="444"/>
      <c r="C282" s="444"/>
      <c r="D282" s="444"/>
      <c r="E282" s="444"/>
      <c r="F282" s="444"/>
    </row>
    <row r="283" ht="18.0" customHeight="1">
      <c r="B283" s="444"/>
      <c r="C283" s="444"/>
      <c r="D283" s="444"/>
      <c r="E283" s="444"/>
      <c r="F283" s="444"/>
    </row>
    <row r="284" ht="18.0" customHeight="1">
      <c r="B284" s="444"/>
      <c r="C284" s="444"/>
      <c r="D284" s="444"/>
      <c r="E284" s="444"/>
      <c r="F284" s="444"/>
    </row>
    <row r="285" ht="18.0" customHeight="1">
      <c r="B285" s="444"/>
      <c r="C285" s="444"/>
      <c r="D285" s="444"/>
      <c r="E285" s="444"/>
      <c r="F285" s="444"/>
    </row>
    <row r="286" ht="18.0" customHeight="1">
      <c r="B286" s="444"/>
      <c r="C286" s="444"/>
      <c r="D286" s="444"/>
      <c r="E286" s="444"/>
      <c r="F286" s="444"/>
    </row>
    <row r="287" ht="18.0" customHeight="1">
      <c r="B287" s="444"/>
      <c r="C287" s="444"/>
      <c r="D287" s="444"/>
      <c r="E287" s="444"/>
      <c r="F287" s="444"/>
    </row>
    <row r="288" ht="18.0" customHeight="1">
      <c r="B288" s="444"/>
      <c r="C288" s="444"/>
      <c r="D288" s="444"/>
      <c r="E288" s="444"/>
      <c r="F288" s="444"/>
    </row>
    <row r="289" ht="18.0" customHeight="1">
      <c r="B289" s="444"/>
      <c r="C289" s="444"/>
      <c r="D289" s="444"/>
      <c r="E289" s="444"/>
      <c r="F289" s="444"/>
    </row>
    <row r="290" ht="18.0" customHeight="1">
      <c r="B290" s="444"/>
      <c r="C290" s="444"/>
      <c r="D290" s="444"/>
      <c r="E290" s="444"/>
      <c r="F290" s="444"/>
    </row>
    <row r="291" ht="18.0" customHeight="1">
      <c r="B291" s="444"/>
      <c r="C291" s="444"/>
      <c r="D291" s="444"/>
      <c r="E291" s="444"/>
      <c r="F291" s="444"/>
    </row>
    <row r="292" ht="18.0" customHeight="1">
      <c r="B292" s="444"/>
      <c r="C292" s="444"/>
      <c r="D292" s="444"/>
      <c r="E292" s="444"/>
      <c r="F292" s="444"/>
    </row>
    <row r="293" ht="18.0" customHeight="1">
      <c r="B293" s="444"/>
      <c r="C293" s="444"/>
      <c r="D293" s="444"/>
      <c r="E293" s="444"/>
      <c r="F293" s="444"/>
    </row>
    <row r="294" ht="18.0" customHeight="1">
      <c r="B294" s="444"/>
      <c r="C294" s="444"/>
      <c r="D294" s="444"/>
      <c r="E294" s="444"/>
      <c r="F294" s="444"/>
    </row>
    <row r="295" ht="18.0" customHeight="1">
      <c r="B295" s="444"/>
      <c r="C295" s="444"/>
      <c r="D295" s="444"/>
      <c r="E295" s="444"/>
      <c r="F295" s="444"/>
    </row>
    <row r="296" ht="18.0" customHeight="1">
      <c r="B296" s="444"/>
      <c r="C296" s="444"/>
      <c r="D296" s="444"/>
      <c r="E296" s="444"/>
      <c r="F296" s="444"/>
    </row>
    <row r="297" ht="18.0" customHeight="1">
      <c r="B297" s="444"/>
      <c r="C297" s="444"/>
      <c r="D297" s="444"/>
      <c r="E297" s="444"/>
      <c r="F297" s="444"/>
    </row>
    <row r="298" ht="18.0" customHeight="1">
      <c r="B298" s="444"/>
      <c r="C298" s="444"/>
      <c r="D298" s="444"/>
      <c r="E298" s="444"/>
      <c r="F298" s="444"/>
    </row>
    <row r="299" ht="18.0" customHeight="1">
      <c r="B299" s="444"/>
      <c r="C299" s="444"/>
      <c r="D299" s="444"/>
      <c r="E299" s="444"/>
      <c r="F299" s="444"/>
    </row>
    <row r="300" ht="18.0" customHeight="1">
      <c r="B300" s="444"/>
      <c r="C300" s="444"/>
      <c r="D300" s="444"/>
      <c r="E300" s="444"/>
      <c r="F300" s="444"/>
    </row>
    <row r="301" ht="18.0" customHeight="1">
      <c r="B301" s="444"/>
      <c r="C301" s="444"/>
      <c r="D301" s="444"/>
      <c r="E301" s="444"/>
      <c r="F301" s="444"/>
    </row>
    <row r="302" ht="18.0" customHeight="1">
      <c r="B302" s="444"/>
      <c r="C302" s="444"/>
      <c r="D302" s="444"/>
      <c r="E302" s="444"/>
      <c r="F302" s="444"/>
    </row>
    <row r="303" ht="18.0" customHeight="1">
      <c r="B303" s="444"/>
      <c r="C303" s="444"/>
      <c r="D303" s="444"/>
      <c r="E303" s="444"/>
      <c r="F303" s="444"/>
    </row>
    <row r="304" ht="18.0" customHeight="1">
      <c r="B304" s="444"/>
      <c r="C304" s="444"/>
      <c r="D304" s="444"/>
      <c r="E304" s="444"/>
      <c r="F304" s="444"/>
    </row>
    <row r="305" ht="18.0" customHeight="1">
      <c r="B305" s="444"/>
      <c r="C305" s="444"/>
      <c r="D305" s="444"/>
      <c r="E305" s="444"/>
      <c r="F305" s="444"/>
    </row>
    <row r="306" ht="18.0" customHeight="1">
      <c r="B306" s="444"/>
      <c r="C306" s="444"/>
      <c r="D306" s="444"/>
      <c r="E306" s="444"/>
      <c r="F306" s="444"/>
    </row>
    <row r="307" ht="18.0" customHeight="1">
      <c r="B307" s="444"/>
      <c r="C307" s="444"/>
      <c r="D307" s="444"/>
      <c r="E307" s="444"/>
      <c r="F307" s="444"/>
    </row>
    <row r="308" ht="18.0" customHeight="1">
      <c r="B308" s="444"/>
      <c r="C308" s="444"/>
      <c r="D308" s="444"/>
      <c r="E308" s="444"/>
      <c r="F308" s="444"/>
    </row>
    <row r="309" ht="18.0" customHeight="1">
      <c r="B309" s="444"/>
      <c r="C309" s="444"/>
      <c r="D309" s="444"/>
      <c r="E309" s="444"/>
      <c r="F309" s="444"/>
    </row>
    <row r="310" ht="18.0" customHeight="1">
      <c r="B310" s="444"/>
      <c r="C310" s="444"/>
      <c r="D310" s="444"/>
      <c r="E310" s="444"/>
      <c r="F310" s="444"/>
    </row>
    <row r="311" ht="18.0" customHeight="1">
      <c r="B311" s="444"/>
      <c r="C311" s="444"/>
      <c r="D311" s="444"/>
      <c r="E311" s="444"/>
      <c r="F311" s="444"/>
    </row>
    <row r="312" ht="18.0" customHeight="1">
      <c r="B312" s="444"/>
      <c r="C312" s="444"/>
      <c r="D312" s="444"/>
      <c r="E312" s="444"/>
      <c r="F312" s="444"/>
    </row>
    <row r="313" ht="18.0" customHeight="1">
      <c r="B313" s="444"/>
      <c r="C313" s="444"/>
      <c r="D313" s="444"/>
      <c r="E313" s="444"/>
      <c r="F313" s="444"/>
    </row>
    <row r="314" ht="18.0" customHeight="1">
      <c r="B314" s="444"/>
      <c r="C314" s="444"/>
      <c r="D314" s="444"/>
      <c r="E314" s="444"/>
      <c r="F314" s="444"/>
    </row>
    <row r="315" ht="18.0" customHeight="1">
      <c r="B315" s="444"/>
      <c r="C315" s="444"/>
      <c r="D315" s="444"/>
      <c r="E315" s="444"/>
      <c r="F315" s="444"/>
    </row>
    <row r="316" ht="18.0" customHeight="1">
      <c r="B316" s="444"/>
      <c r="C316" s="444"/>
      <c r="D316" s="444"/>
      <c r="E316" s="444"/>
      <c r="F316" s="444"/>
    </row>
    <row r="317" ht="18.0" customHeight="1">
      <c r="B317" s="444"/>
      <c r="C317" s="444"/>
      <c r="D317" s="444"/>
      <c r="E317" s="444"/>
      <c r="F317" s="444"/>
    </row>
    <row r="318" ht="18.0" customHeight="1">
      <c r="B318" s="444"/>
      <c r="C318" s="444"/>
      <c r="D318" s="444"/>
      <c r="E318" s="444"/>
      <c r="F318" s="444"/>
    </row>
    <row r="319" ht="18.0" customHeight="1">
      <c r="B319" s="444"/>
      <c r="C319" s="444"/>
      <c r="D319" s="444"/>
      <c r="E319" s="444"/>
      <c r="F319" s="444"/>
    </row>
    <row r="320" ht="18.0" customHeight="1">
      <c r="B320" s="444"/>
      <c r="C320" s="444"/>
      <c r="D320" s="444"/>
      <c r="E320" s="444"/>
      <c r="F320" s="444"/>
    </row>
    <row r="321" ht="18.0" customHeight="1">
      <c r="B321" s="444"/>
      <c r="C321" s="444"/>
      <c r="D321" s="444"/>
      <c r="E321" s="444"/>
      <c r="F321" s="444"/>
    </row>
    <row r="322" ht="18.0" customHeight="1">
      <c r="B322" s="444"/>
      <c r="C322" s="444"/>
      <c r="D322" s="444"/>
      <c r="E322" s="444"/>
      <c r="F322" s="444"/>
    </row>
    <row r="323" ht="18.0" customHeight="1">
      <c r="B323" s="444"/>
      <c r="C323" s="444"/>
      <c r="D323" s="444"/>
      <c r="E323" s="444"/>
      <c r="F323" s="444"/>
    </row>
    <row r="324" ht="18.0" customHeight="1">
      <c r="B324" s="444"/>
      <c r="C324" s="444"/>
      <c r="D324" s="444"/>
      <c r="E324" s="444"/>
      <c r="F324" s="444"/>
    </row>
    <row r="325" ht="18.0" customHeight="1">
      <c r="B325" s="444"/>
      <c r="C325" s="444"/>
      <c r="D325" s="444"/>
      <c r="E325" s="444"/>
      <c r="F325" s="444"/>
    </row>
    <row r="326" ht="18.0" customHeight="1">
      <c r="B326" s="444"/>
      <c r="C326" s="444"/>
      <c r="D326" s="444"/>
      <c r="E326" s="444"/>
      <c r="F326" s="444"/>
    </row>
    <row r="327" ht="18.0" customHeight="1">
      <c r="B327" s="444"/>
      <c r="C327" s="444"/>
      <c r="D327" s="444"/>
      <c r="E327" s="444"/>
      <c r="F327" s="444"/>
    </row>
    <row r="328" ht="18.0" customHeight="1">
      <c r="B328" s="444"/>
      <c r="C328" s="444"/>
      <c r="D328" s="444"/>
      <c r="E328" s="444"/>
      <c r="F328" s="444"/>
    </row>
    <row r="329" ht="18.0" customHeight="1">
      <c r="B329" s="444"/>
      <c r="C329" s="444"/>
      <c r="D329" s="444"/>
      <c r="E329" s="444"/>
      <c r="F329" s="444"/>
    </row>
    <row r="330" ht="18.0" customHeight="1">
      <c r="B330" s="444"/>
      <c r="C330" s="444"/>
      <c r="D330" s="444"/>
      <c r="E330" s="444"/>
      <c r="F330" s="444"/>
    </row>
    <row r="331" ht="18.0" customHeight="1">
      <c r="B331" s="444"/>
      <c r="C331" s="444"/>
      <c r="D331" s="444"/>
      <c r="E331" s="444"/>
      <c r="F331" s="444"/>
    </row>
    <row r="332" ht="18.0" customHeight="1">
      <c r="B332" s="444"/>
      <c r="C332" s="444"/>
      <c r="D332" s="444"/>
      <c r="E332" s="444"/>
      <c r="F332" s="444"/>
    </row>
    <row r="333" ht="18.0" customHeight="1">
      <c r="B333" s="444"/>
      <c r="C333" s="444"/>
      <c r="D333" s="444"/>
      <c r="E333" s="444"/>
      <c r="F333" s="444"/>
    </row>
    <row r="334" ht="18.0" customHeight="1">
      <c r="B334" s="444"/>
      <c r="C334" s="444"/>
      <c r="D334" s="444"/>
      <c r="E334" s="444"/>
      <c r="F334" s="444"/>
    </row>
    <row r="335" ht="18.0" customHeight="1">
      <c r="B335" s="444"/>
      <c r="C335" s="444"/>
      <c r="D335" s="444"/>
      <c r="E335" s="444"/>
      <c r="F335" s="444"/>
    </row>
    <row r="336" ht="18.0" customHeight="1">
      <c r="B336" s="444"/>
      <c r="C336" s="444"/>
      <c r="D336" s="444"/>
      <c r="E336" s="444"/>
      <c r="F336" s="444"/>
    </row>
    <row r="337" ht="18.0" customHeight="1">
      <c r="B337" s="444"/>
      <c r="C337" s="444"/>
      <c r="D337" s="444"/>
      <c r="E337" s="444"/>
      <c r="F337" s="444"/>
    </row>
    <row r="338" ht="18.0" customHeight="1">
      <c r="B338" s="444"/>
      <c r="C338" s="444"/>
      <c r="D338" s="444"/>
      <c r="E338" s="444"/>
      <c r="F338" s="444"/>
    </row>
    <row r="339" ht="18.0" customHeight="1">
      <c r="B339" s="444"/>
      <c r="C339" s="444"/>
      <c r="D339" s="444"/>
      <c r="E339" s="444"/>
      <c r="F339" s="444"/>
    </row>
    <row r="340" ht="18.0" customHeight="1">
      <c r="B340" s="444"/>
      <c r="C340" s="444"/>
      <c r="D340" s="444"/>
      <c r="E340" s="444"/>
      <c r="F340" s="444"/>
    </row>
    <row r="341" ht="18.0" customHeight="1">
      <c r="B341" s="444"/>
      <c r="C341" s="444"/>
      <c r="D341" s="444"/>
      <c r="E341" s="444"/>
      <c r="F341" s="444"/>
    </row>
    <row r="342" ht="18.0" customHeight="1">
      <c r="B342" s="444"/>
      <c r="C342" s="444"/>
      <c r="D342" s="444"/>
      <c r="E342" s="444"/>
      <c r="F342" s="444"/>
    </row>
    <row r="343" ht="18.0" customHeight="1">
      <c r="B343" s="444"/>
      <c r="C343" s="444"/>
      <c r="D343" s="444"/>
      <c r="E343" s="444"/>
      <c r="F343" s="444"/>
    </row>
    <row r="344" ht="18.0" customHeight="1">
      <c r="B344" s="444"/>
      <c r="C344" s="444"/>
      <c r="D344" s="444"/>
      <c r="E344" s="444"/>
      <c r="F344" s="444"/>
    </row>
    <row r="345" ht="18.0" customHeight="1">
      <c r="B345" s="444"/>
      <c r="C345" s="444"/>
      <c r="D345" s="444"/>
      <c r="E345" s="444"/>
      <c r="F345" s="444"/>
    </row>
    <row r="346" ht="18.0" customHeight="1">
      <c r="B346" s="444"/>
      <c r="C346" s="444"/>
      <c r="D346" s="444"/>
      <c r="E346" s="444"/>
      <c r="F346" s="444"/>
    </row>
    <row r="347" ht="18.0" customHeight="1">
      <c r="B347" s="444"/>
      <c r="C347" s="444"/>
      <c r="D347" s="444"/>
      <c r="E347" s="444"/>
      <c r="F347" s="444"/>
    </row>
    <row r="348" ht="18.0" customHeight="1">
      <c r="B348" s="444"/>
      <c r="C348" s="444"/>
      <c r="D348" s="444"/>
      <c r="E348" s="444"/>
      <c r="F348" s="444"/>
    </row>
    <row r="349" ht="18.0" customHeight="1">
      <c r="B349" s="444"/>
      <c r="C349" s="444"/>
      <c r="D349" s="444"/>
      <c r="E349" s="444"/>
      <c r="F349" s="444"/>
    </row>
    <row r="350" ht="18.0" customHeight="1">
      <c r="B350" s="444"/>
      <c r="C350" s="444"/>
      <c r="D350" s="444"/>
      <c r="E350" s="444"/>
      <c r="F350" s="444"/>
    </row>
    <row r="351" ht="18.0" customHeight="1">
      <c r="B351" s="444"/>
      <c r="C351" s="444"/>
      <c r="D351" s="444"/>
      <c r="E351" s="444"/>
      <c r="F351" s="444"/>
    </row>
    <row r="352" ht="18.0" customHeight="1">
      <c r="B352" s="444"/>
      <c r="C352" s="444"/>
      <c r="D352" s="444"/>
      <c r="E352" s="444"/>
      <c r="F352" s="444"/>
    </row>
    <row r="353" ht="18.0" customHeight="1">
      <c r="B353" s="444"/>
      <c r="C353" s="444"/>
      <c r="D353" s="444"/>
      <c r="E353" s="444"/>
      <c r="F353" s="444"/>
    </row>
    <row r="354" ht="18.0" customHeight="1">
      <c r="B354" s="444"/>
      <c r="C354" s="444"/>
      <c r="D354" s="444"/>
      <c r="E354" s="444"/>
      <c r="F354" s="444"/>
    </row>
    <row r="355" ht="18.0" customHeight="1">
      <c r="B355" s="444"/>
      <c r="C355" s="444"/>
      <c r="D355" s="444"/>
      <c r="E355" s="444"/>
      <c r="F355" s="444"/>
    </row>
    <row r="356" ht="18.0" customHeight="1">
      <c r="B356" s="444"/>
      <c r="C356" s="444"/>
      <c r="D356" s="444"/>
      <c r="E356" s="444"/>
      <c r="F356" s="444"/>
    </row>
    <row r="357" ht="18.0" customHeight="1">
      <c r="B357" s="444"/>
      <c r="C357" s="444"/>
      <c r="D357" s="444"/>
      <c r="E357" s="444"/>
      <c r="F357" s="444"/>
    </row>
    <row r="358" ht="18.0" customHeight="1">
      <c r="B358" s="444"/>
      <c r="C358" s="444"/>
      <c r="D358" s="444"/>
      <c r="E358" s="444"/>
      <c r="F358" s="444"/>
    </row>
    <row r="359" ht="18.0" customHeight="1">
      <c r="B359" s="444"/>
      <c r="C359" s="444"/>
      <c r="D359" s="444"/>
      <c r="E359" s="444"/>
      <c r="F359" s="444"/>
    </row>
    <row r="360" ht="18.0" customHeight="1">
      <c r="B360" s="444"/>
      <c r="C360" s="444"/>
      <c r="D360" s="444"/>
      <c r="E360" s="444"/>
      <c r="F360" s="444"/>
    </row>
    <row r="361" ht="18.0" customHeight="1">
      <c r="B361" s="444"/>
      <c r="C361" s="444"/>
      <c r="D361" s="444"/>
      <c r="E361" s="444"/>
      <c r="F361" s="444"/>
    </row>
    <row r="362" ht="18.0" customHeight="1">
      <c r="B362" s="444"/>
      <c r="C362" s="444"/>
      <c r="D362" s="444"/>
      <c r="E362" s="444"/>
      <c r="F362" s="444"/>
    </row>
    <row r="363" ht="18.0" customHeight="1">
      <c r="B363" s="444"/>
      <c r="C363" s="444"/>
      <c r="D363" s="444"/>
      <c r="E363" s="444"/>
      <c r="F363" s="444"/>
    </row>
    <row r="364" ht="18.0" customHeight="1">
      <c r="B364" s="444"/>
      <c r="C364" s="444"/>
      <c r="D364" s="444"/>
      <c r="E364" s="444"/>
      <c r="F364" s="444"/>
    </row>
    <row r="365" ht="18.0" customHeight="1">
      <c r="B365" s="444"/>
      <c r="C365" s="444"/>
      <c r="D365" s="444"/>
      <c r="E365" s="444"/>
      <c r="F365" s="444"/>
    </row>
    <row r="366" ht="18.0" customHeight="1">
      <c r="B366" s="444"/>
      <c r="C366" s="444"/>
      <c r="D366" s="444"/>
      <c r="E366" s="444"/>
      <c r="F366" s="444"/>
    </row>
    <row r="367" ht="18.0" customHeight="1">
      <c r="B367" s="444"/>
      <c r="C367" s="444"/>
      <c r="D367" s="444"/>
      <c r="E367" s="444"/>
      <c r="F367" s="444"/>
    </row>
    <row r="368" ht="18.0" customHeight="1">
      <c r="B368" s="444"/>
      <c r="C368" s="444"/>
      <c r="D368" s="444"/>
      <c r="E368" s="444"/>
      <c r="F368" s="444"/>
    </row>
    <row r="369" ht="18.0" customHeight="1">
      <c r="B369" s="444"/>
      <c r="C369" s="444"/>
      <c r="D369" s="444"/>
      <c r="E369" s="444"/>
      <c r="F369" s="444"/>
    </row>
    <row r="370" ht="18.0" customHeight="1">
      <c r="B370" s="444"/>
      <c r="C370" s="444"/>
      <c r="D370" s="444"/>
      <c r="E370" s="444"/>
      <c r="F370" s="444"/>
    </row>
    <row r="371" ht="18.0" customHeight="1">
      <c r="B371" s="444"/>
      <c r="C371" s="444"/>
      <c r="D371" s="444"/>
      <c r="E371" s="444"/>
      <c r="F371" s="444"/>
    </row>
    <row r="372" ht="18.0" customHeight="1">
      <c r="B372" s="444"/>
      <c r="C372" s="444"/>
      <c r="D372" s="444"/>
      <c r="E372" s="444"/>
      <c r="F372" s="444"/>
    </row>
    <row r="373" ht="18.0" customHeight="1">
      <c r="B373" s="444"/>
      <c r="C373" s="444"/>
      <c r="D373" s="444"/>
      <c r="E373" s="444"/>
      <c r="F373" s="444"/>
    </row>
    <row r="374" ht="18.0" customHeight="1">
      <c r="B374" s="444"/>
      <c r="C374" s="444"/>
      <c r="D374" s="444"/>
      <c r="E374" s="444"/>
      <c r="F374" s="444"/>
    </row>
    <row r="375" ht="18.0" customHeight="1">
      <c r="B375" s="444"/>
      <c r="C375" s="444"/>
      <c r="D375" s="444"/>
      <c r="E375" s="444"/>
      <c r="F375" s="444"/>
    </row>
    <row r="376" ht="18.0" customHeight="1">
      <c r="B376" s="444"/>
      <c r="C376" s="444"/>
      <c r="D376" s="444"/>
      <c r="E376" s="444"/>
      <c r="F376" s="444"/>
    </row>
    <row r="377" ht="18.0" customHeight="1">
      <c r="B377" s="444"/>
      <c r="C377" s="444"/>
      <c r="D377" s="444"/>
      <c r="E377" s="444"/>
      <c r="F377" s="444"/>
    </row>
    <row r="378" ht="18.0" customHeight="1">
      <c r="B378" s="444"/>
      <c r="C378" s="444"/>
      <c r="D378" s="444"/>
      <c r="E378" s="444"/>
      <c r="F378" s="444"/>
    </row>
    <row r="379" ht="18.0" customHeight="1">
      <c r="B379" s="444"/>
      <c r="C379" s="444"/>
      <c r="D379" s="444"/>
      <c r="E379" s="444"/>
      <c r="F379" s="444"/>
    </row>
    <row r="380" ht="18.0" customHeight="1">
      <c r="B380" s="444"/>
      <c r="C380" s="444"/>
      <c r="D380" s="444"/>
      <c r="E380" s="444"/>
      <c r="F380" s="444"/>
    </row>
    <row r="381" ht="18.0" customHeight="1">
      <c r="B381" s="444"/>
      <c r="C381" s="444"/>
      <c r="D381" s="444"/>
      <c r="E381" s="444"/>
      <c r="F381" s="444"/>
    </row>
    <row r="382" ht="18.0" customHeight="1">
      <c r="B382" s="444"/>
      <c r="C382" s="444"/>
      <c r="D382" s="444"/>
      <c r="E382" s="444"/>
      <c r="F382" s="444"/>
    </row>
    <row r="383" ht="18.0" customHeight="1">
      <c r="B383" s="444"/>
      <c r="C383" s="444"/>
      <c r="D383" s="444"/>
      <c r="E383" s="444"/>
      <c r="F383" s="444"/>
    </row>
    <row r="384" ht="18.0" customHeight="1">
      <c r="B384" s="444"/>
      <c r="C384" s="444"/>
      <c r="D384" s="444"/>
      <c r="E384" s="444"/>
      <c r="F384" s="444"/>
    </row>
    <row r="385" ht="18.0" customHeight="1">
      <c r="B385" s="444"/>
      <c r="C385" s="444"/>
      <c r="D385" s="444"/>
      <c r="E385" s="444"/>
      <c r="F385" s="444"/>
    </row>
    <row r="386" ht="18.0" customHeight="1">
      <c r="B386" s="444"/>
      <c r="C386" s="444"/>
      <c r="D386" s="444"/>
      <c r="E386" s="444"/>
      <c r="F386" s="444"/>
    </row>
    <row r="387" ht="18.0" customHeight="1">
      <c r="B387" s="444"/>
      <c r="C387" s="444"/>
      <c r="D387" s="444"/>
      <c r="E387" s="444"/>
      <c r="F387" s="444"/>
    </row>
    <row r="388" ht="18.0" customHeight="1">
      <c r="B388" s="444"/>
      <c r="C388" s="444"/>
      <c r="D388" s="444"/>
      <c r="E388" s="444"/>
      <c r="F388" s="444"/>
    </row>
    <row r="389" ht="18.0" customHeight="1">
      <c r="B389" s="444"/>
      <c r="C389" s="444"/>
      <c r="D389" s="444"/>
      <c r="E389" s="444"/>
      <c r="F389" s="444"/>
    </row>
    <row r="390" ht="18.0" customHeight="1">
      <c r="B390" s="444"/>
      <c r="C390" s="444"/>
      <c r="D390" s="444"/>
      <c r="E390" s="444"/>
      <c r="F390" s="444"/>
    </row>
    <row r="391" ht="18.0" customHeight="1">
      <c r="B391" s="444"/>
      <c r="C391" s="444"/>
      <c r="D391" s="444"/>
      <c r="E391" s="444"/>
      <c r="F391" s="444"/>
    </row>
    <row r="392" ht="18.0" customHeight="1">
      <c r="B392" s="444"/>
      <c r="C392" s="444"/>
      <c r="D392" s="444"/>
      <c r="E392" s="444"/>
      <c r="F392" s="444"/>
    </row>
    <row r="393" ht="18.0" customHeight="1">
      <c r="B393" s="444"/>
      <c r="C393" s="444"/>
      <c r="D393" s="444"/>
      <c r="E393" s="444"/>
      <c r="F393" s="444"/>
    </row>
    <row r="394" ht="18.0" customHeight="1">
      <c r="B394" s="444"/>
      <c r="C394" s="444"/>
      <c r="D394" s="444"/>
      <c r="E394" s="444"/>
      <c r="F394" s="444"/>
    </row>
    <row r="395" ht="18.0" customHeight="1">
      <c r="B395" s="444"/>
      <c r="C395" s="444"/>
      <c r="D395" s="444"/>
      <c r="E395" s="444"/>
      <c r="F395" s="444"/>
    </row>
    <row r="396" ht="18.0" customHeight="1">
      <c r="B396" s="444"/>
      <c r="C396" s="444"/>
      <c r="D396" s="444"/>
      <c r="E396" s="444"/>
      <c r="F396" s="444"/>
    </row>
    <row r="397" ht="18.0" customHeight="1">
      <c r="B397" s="444"/>
      <c r="C397" s="444"/>
      <c r="D397" s="444"/>
      <c r="E397" s="444"/>
      <c r="F397" s="444"/>
    </row>
    <row r="398" ht="18.0" customHeight="1">
      <c r="B398" s="444"/>
      <c r="C398" s="444"/>
      <c r="D398" s="444"/>
      <c r="E398" s="444"/>
      <c r="F398" s="444"/>
    </row>
    <row r="399" ht="18.0" customHeight="1">
      <c r="B399" s="444"/>
      <c r="C399" s="444"/>
      <c r="D399" s="444"/>
      <c r="E399" s="444"/>
      <c r="F399" s="444"/>
    </row>
    <row r="400" ht="18.0" customHeight="1">
      <c r="B400" s="444"/>
      <c r="C400" s="444"/>
      <c r="D400" s="444"/>
      <c r="E400" s="444"/>
      <c r="F400" s="444"/>
    </row>
    <row r="401" ht="18.0" customHeight="1">
      <c r="B401" s="444"/>
      <c r="C401" s="444"/>
      <c r="D401" s="444"/>
      <c r="E401" s="444"/>
      <c r="F401" s="444"/>
    </row>
    <row r="402" ht="18.0" customHeight="1">
      <c r="B402" s="444"/>
      <c r="C402" s="444"/>
      <c r="D402" s="444"/>
      <c r="E402" s="444"/>
      <c r="F402" s="444"/>
    </row>
    <row r="403" ht="18.0" customHeight="1">
      <c r="B403" s="444"/>
      <c r="C403" s="444"/>
      <c r="D403" s="444"/>
      <c r="E403" s="444"/>
      <c r="F403" s="444"/>
    </row>
    <row r="404" ht="18.0" customHeight="1">
      <c r="B404" s="444"/>
      <c r="C404" s="444"/>
      <c r="D404" s="444"/>
      <c r="E404" s="444"/>
      <c r="F404" s="444"/>
    </row>
    <row r="405" ht="18.0" customHeight="1">
      <c r="B405" s="444"/>
      <c r="C405" s="444"/>
      <c r="D405" s="444"/>
      <c r="E405" s="444"/>
      <c r="F405" s="444"/>
    </row>
    <row r="406" ht="18.0" customHeight="1">
      <c r="B406" s="444"/>
      <c r="C406" s="444"/>
      <c r="D406" s="444"/>
      <c r="E406" s="444"/>
      <c r="F406" s="444"/>
    </row>
    <row r="407" ht="18.0" customHeight="1">
      <c r="B407" s="444"/>
      <c r="C407" s="444"/>
      <c r="D407" s="444"/>
      <c r="E407" s="444"/>
      <c r="F407" s="444"/>
    </row>
    <row r="408" ht="18.0" customHeight="1">
      <c r="B408" s="444"/>
      <c r="C408" s="444"/>
      <c r="D408" s="444"/>
      <c r="E408" s="444"/>
      <c r="F408" s="444"/>
    </row>
    <row r="409" ht="18.0" customHeight="1">
      <c r="B409" s="444"/>
      <c r="C409" s="444"/>
      <c r="D409" s="444"/>
      <c r="E409" s="444"/>
      <c r="F409" s="444"/>
    </row>
    <row r="410" ht="18.0" customHeight="1">
      <c r="B410" s="444"/>
      <c r="C410" s="444"/>
      <c r="D410" s="444"/>
      <c r="E410" s="444"/>
      <c r="F410" s="444"/>
    </row>
    <row r="411" ht="18.0" customHeight="1">
      <c r="B411" s="444"/>
      <c r="C411" s="444"/>
      <c r="D411" s="444"/>
      <c r="E411" s="444"/>
      <c r="F411" s="444"/>
    </row>
    <row r="412" ht="18.0" customHeight="1">
      <c r="B412" s="444"/>
      <c r="C412" s="444"/>
      <c r="D412" s="444"/>
      <c r="E412" s="444"/>
      <c r="F412" s="444"/>
    </row>
    <row r="413" ht="18.0" customHeight="1">
      <c r="B413" s="444"/>
      <c r="C413" s="444"/>
      <c r="D413" s="444"/>
      <c r="E413" s="444"/>
      <c r="F413" s="444"/>
    </row>
    <row r="414" ht="18.0" customHeight="1">
      <c r="B414" s="444"/>
      <c r="C414" s="444"/>
      <c r="D414" s="444"/>
      <c r="E414" s="444"/>
      <c r="F414" s="444"/>
    </row>
    <row r="415" ht="18.0" customHeight="1">
      <c r="B415" s="444"/>
      <c r="C415" s="444"/>
      <c r="D415" s="444"/>
      <c r="E415" s="444"/>
      <c r="F415" s="444"/>
    </row>
    <row r="416" ht="18.0" customHeight="1">
      <c r="B416" s="444"/>
      <c r="C416" s="444"/>
      <c r="D416" s="444"/>
      <c r="E416" s="444"/>
      <c r="F416" s="444"/>
    </row>
    <row r="417" ht="18.0" customHeight="1">
      <c r="B417" s="444"/>
      <c r="C417" s="444"/>
      <c r="D417" s="444"/>
      <c r="E417" s="444"/>
      <c r="F417" s="444"/>
    </row>
    <row r="418" ht="18.0" customHeight="1">
      <c r="B418" s="444"/>
      <c r="C418" s="444"/>
      <c r="D418" s="444"/>
      <c r="E418" s="444"/>
      <c r="F418" s="444"/>
    </row>
    <row r="419" ht="18.0" customHeight="1">
      <c r="B419" s="444"/>
      <c r="C419" s="444"/>
      <c r="D419" s="444"/>
      <c r="E419" s="444"/>
      <c r="F419" s="444"/>
    </row>
    <row r="420" ht="18.0" customHeight="1">
      <c r="B420" s="444"/>
      <c r="C420" s="444"/>
      <c r="D420" s="444"/>
      <c r="E420" s="444"/>
      <c r="F420" s="444"/>
    </row>
    <row r="421" ht="18.0" customHeight="1">
      <c r="B421" s="444"/>
      <c r="C421" s="444"/>
      <c r="D421" s="444"/>
      <c r="E421" s="444"/>
      <c r="F421" s="444"/>
    </row>
    <row r="422" ht="18.0" customHeight="1">
      <c r="B422" s="444"/>
      <c r="C422" s="444"/>
      <c r="D422" s="444"/>
      <c r="E422" s="444"/>
      <c r="F422" s="444"/>
    </row>
    <row r="423" ht="18.0" customHeight="1">
      <c r="B423" s="444"/>
      <c r="C423" s="444"/>
      <c r="D423" s="444"/>
      <c r="E423" s="444"/>
      <c r="F423" s="444"/>
    </row>
    <row r="424" ht="18.0" customHeight="1">
      <c r="B424" s="444"/>
      <c r="C424" s="444"/>
      <c r="D424" s="444"/>
      <c r="E424" s="444"/>
      <c r="F424" s="444"/>
    </row>
    <row r="425" ht="18.0" customHeight="1">
      <c r="B425" s="444"/>
      <c r="C425" s="444"/>
      <c r="D425" s="444"/>
      <c r="E425" s="444"/>
      <c r="F425" s="444"/>
    </row>
    <row r="426" ht="18.0" customHeight="1">
      <c r="B426" s="444"/>
      <c r="C426" s="444"/>
      <c r="D426" s="444"/>
      <c r="E426" s="444"/>
      <c r="F426" s="444"/>
    </row>
    <row r="427" ht="18.0" customHeight="1">
      <c r="B427" s="444"/>
      <c r="C427" s="444"/>
      <c r="D427" s="444"/>
      <c r="E427" s="444"/>
      <c r="F427" s="444"/>
    </row>
    <row r="428" ht="18.0" customHeight="1">
      <c r="B428" s="444"/>
      <c r="C428" s="444"/>
      <c r="D428" s="444"/>
      <c r="E428" s="444"/>
      <c r="F428" s="444"/>
    </row>
    <row r="429" ht="18.0" customHeight="1">
      <c r="B429" s="444"/>
      <c r="C429" s="444"/>
      <c r="D429" s="444"/>
      <c r="E429" s="444"/>
      <c r="F429" s="444"/>
    </row>
    <row r="430" ht="18.0" customHeight="1">
      <c r="B430" s="444"/>
      <c r="C430" s="444"/>
      <c r="D430" s="444"/>
      <c r="E430" s="444"/>
      <c r="F430" s="444"/>
    </row>
    <row r="431" ht="18.0" customHeight="1">
      <c r="B431" s="444"/>
      <c r="C431" s="444"/>
      <c r="D431" s="444"/>
      <c r="E431" s="444"/>
      <c r="F431" s="444"/>
    </row>
    <row r="432" ht="18.0" customHeight="1">
      <c r="B432" s="444"/>
      <c r="C432" s="444"/>
      <c r="D432" s="444"/>
      <c r="E432" s="444"/>
      <c r="F432" s="444"/>
    </row>
    <row r="433" ht="18.0" customHeight="1">
      <c r="B433" s="444"/>
      <c r="C433" s="444"/>
      <c r="D433" s="444"/>
      <c r="E433" s="444"/>
      <c r="F433" s="444"/>
    </row>
    <row r="434" ht="18.0" customHeight="1">
      <c r="B434" s="444"/>
      <c r="C434" s="444"/>
      <c r="D434" s="444"/>
      <c r="E434" s="444"/>
      <c r="F434" s="444"/>
    </row>
    <row r="435" ht="18.0" customHeight="1">
      <c r="B435" s="444"/>
      <c r="C435" s="444"/>
      <c r="D435" s="444"/>
      <c r="E435" s="444"/>
      <c r="F435" s="444"/>
    </row>
    <row r="436" ht="18.0" customHeight="1">
      <c r="B436" s="444"/>
      <c r="C436" s="444"/>
      <c r="D436" s="444"/>
      <c r="E436" s="444"/>
      <c r="F436" s="444"/>
    </row>
    <row r="437" ht="18.0" customHeight="1">
      <c r="B437" s="444"/>
      <c r="C437" s="444"/>
      <c r="D437" s="444"/>
      <c r="E437" s="444"/>
      <c r="F437" s="444"/>
    </row>
    <row r="438" ht="18.0" customHeight="1">
      <c r="B438" s="444"/>
      <c r="C438" s="444"/>
      <c r="D438" s="444"/>
      <c r="E438" s="444"/>
      <c r="F438" s="444"/>
    </row>
    <row r="439" ht="18.0" customHeight="1">
      <c r="B439" s="444"/>
      <c r="C439" s="444"/>
      <c r="D439" s="444"/>
      <c r="E439" s="444"/>
      <c r="F439" s="444"/>
    </row>
    <row r="440" ht="18.0" customHeight="1">
      <c r="B440" s="444"/>
      <c r="C440" s="444"/>
      <c r="D440" s="444"/>
      <c r="E440" s="444"/>
      <c r="F440" s="444"/>
    </row>
    <row r="441" ht="18.0" customHeight="1">
      <c r="B441" s="444"/>
      <c r="C441" s="444"/>
      <c r="D441" s="444"/>
      <c r="E441" s="444"/>
      <c r="F441" s="444"/>
    </row>
    <row r="442" ht="18.0" customHeight="1">
      <c r="B442" s="444"/>
      <c r="C442" s="444"/>
      <c r="D442" s="444"/>
      <c r="E442" s="444"/>
      <c r="F442" s="444"/>
    </row>
    <row r="443" ht="18.0" customHeight="1">
      <c r="B443" s="444"/>
      <c r="C443" s="444"/>
      <c r="D443" s="444"/>
      <c r="E443" s="444"/>
      <c r="F443" s="444"/>
    </row>
    <row r="444" ht="18.0" customHeight="1">
      <c r="B444" s="444"/>
      <c r="C444" s="444"/>
      <c r="D444" s="444"/>
      <c r="E444" s="444"/>
      <c r="F444" s="444"/>
    </row>
    <row r="445" ht="18.0" customHeight="1">
      <c r="B445" s="444"/>
      <c r="C445" s="444"/>
      <c r="D445" s="444"/>
      <c r="E445" s="444"/>
      <c r="F445" s="444"/>
    </row>
    <row r="446" ht="18.0" customHeight="1">
      <c r="B446" s="444"/>
      <c r="C446" s="444"/>
      <c r="D446" s="444"/>
      <c r="E446" s="444"/>
      <c r="F446" s="444"/>
    </row>
    <row r="447" ht="18.0" customHeight="1">
      <c r="B447" s="444"/>
      <c r="C447" s="444"/>
      <c r="D447" s="444"/>
      <c r="E447" s="444"/>
      <c r="F447" s="444"/>
    </row>
    <row r="448" ht="18.0" customHeight="1">
      <c r="B448" s="444"/>
      <c r="C448" s="444"/>
      <c r="D448" s="444"/>
      <c r="E448" s="444"/>
      <c r="F448" s="444"/>
    </row>
    <row r="449" ht="18.0" customHeight="1">
      <c r="B449" s="444"/>
      <c r="C449" s="444"/>
      <c r="D449" s="444"/>
      <c r="E449" s="444"/>
      <c r="F449" s="444"/>
    </row>
    <row r="450" ht="18.0" customHeight="1">
      <c r="B450" s="444"/>
      <c r="C450" s="444"/>
      <c r="D450" s="444"/>
      <c r="E450" s="444"/>
      <c r="F450" s="444"/>
    </row>
    <row r="451" ht="18.0" customHeight="1">
      <c r="B451" s="444"/>
      <c r="C451" s="444"/>
      <c r="D451" s="444"/>
      <c r="E451" s="444"/>
      <c r="F451" s="444"/>
    </row>
    <row r="452" ht="18.0" customHeight="1">
      <c r="B452" s="444"/>
      <c r="C452" s="444"/>
      <c r="D452" s="444"/>
      <c r="E452" s="444"/>
      <c r="F452" s="444"/>
    </row>
    <row r="453" ht="18.0" customHeight="1">
      <c r="B453" s="444"/>
      <c r="C453" s="444"/>
      <c r="D453" s="444"/>
      <c r="E453" s="444"/>
      <c r="F453" s="444"/>
    </row>
    <row r="454" ht="18.0" customHeight="1">
      <c r="B454" s="444"/>
      <c r="C454" s="444"/>
      <c r="D454" s="444"/>
      <c r="E454" s="444"/>
      <c r="F454" s="444"/>
    </row>
    <row r="455" ht="18.0" customHeight="1">
      <c r="B455" s="444"/>
      <c r="C455" s="444"/>
      <c r="D455" s="444"/>
      <c r="E455" s="444"/>
      <c r="F455" s="444"/>
    </row>
    <row r="456" ht="18.0" customHeight="1">
      <c r="B456" s="444"/>
      <c r="C456" s="444"/>
      <c r="D456" s="444"/>
      <c r="E456" s="444"/>
      <c r="F456" s="444"/>
    </row>
    <row r="457" ht="18.0" customHeight="1">
      <c r="B457" s="444"/>
      <c r="C457" s="444"/>
      <c r="D457" s="444"/>
      <c r="E457" s="444"/>
      <c r="F457" s="444"/>
    </row>
    <row r="458" ht="18.0" customHeight="1">
      <c r="B458" s="444"/>
      <c r="C458" s="444"/>
      <c r="D458" s="444"/>
      <c r="E458" s="444"/>
      <c r="F458" s="444"/>
    </row>
    <row r="459" ht="18.0" customHeight="1">
      <c r="B459" s="444"/>
      <c r="C459" s="444"/>
      <c r="D459" s="444"/>
      <c r="E459" s="444"/>
      <c r="F459" s="444"/>
    </row>
    <row r="460" ht="18.0" customHeight="1">
      <c r="B460" s="444"/>
      <c r="C460" s="444"/>
      <c r="D460" s="444"/>
      <c r="E460" s="444"/>
      <c r="F460" s="444"/>
    </row>
    <row r="461" ht="18.0" customHeight="1">
      <c r="B461" s="444"/>
      <c r="C461" s="444"/>
      <c r="D461" s="444"/>
      <c r="E461" s="444"/>
      <c r="F461" s="444"/>
    </row>
    <row r="462" ht="18.0" customHeight="1">
      <c r="B462" s="444"/>
      <c r="C462" s="444"/>
      <c r="D462" s="444"/>
      <c r="E462" s="444"/>
      <c r="F462" s="444"/>
    </row>
    <row r="463" ht="18.0" customHeight="1">
      <c r="B463" s="444"/>
      <c r="C463" s="444"/>
      <c r="D463" s="444"/>
      <c r="E463" s="444"/>
      <c r="F463" s="444"/>
    </row>
    <row r="464" ht="18.0" customHeight="1">
      <c r="B464" s="444"/>
      <c r="C464" s="444"/>
      <c r="D464" s="444"/>
      <c r="E464" s="444"/>
      <c r="F464" s="444"/>
    </row>
    <row r="465" ht="18.0" customHeight="1">
      <c r="B465" s="444"/>
      <c r="C465" s="444"/>
      <c r="D465" s="444"/>
      <c r="E465" s="444"/>
      <c r="F465" s="444"/>
    </row>
    <row r="466" ht="18.0" customHeight="1">
      <c r="B466" s="444"/>
      <c r="C466" s="444"/>
      <c r="D466" s="444"/>
      <c r="E466" s="444"/>
      <c r="F466" s="444"/>
    </row>
    <row r="467" ht="18.0" customHeight="1">
      <c r="B467" s="444"/>
      <c r="C467" s="444"/>
      <c r="D467" s="444"/>
      <c r="E467" s="444"/>
      <c r="F467" s="444"/>
    </row>
    <row r="468" ht="18.0" customHeight="1">
      <c r="B468" s="444"/>
      <c r="C468" s="444"/>
      <c r="D468" s="444"/>
      <c r="E468" s="444"/>
      <c r="F468" s="444"/>
    </row>
    <row r="469" ht="18.0" customHeight="1">
      <c r="B469" s="444"/>
      <c r="C469" s="444"/>
      <c r="D469" s="444"/>
      <c r="E469" s="444"/>
      <c r="F469" s="444"/>
    </row>
    <row r="470" ht="18.0" customHeight="1">
      <c r="B470" s="444"/>
      <c r="C470" s="444"/>
      <c r="D470" s="444"/>
      <c r="E470" s="444"/>
      <c r="F470" s="444"/>
    </row>
    <row r="471" ht="18.0" customHeight="1">
      <c r="B471" s="444"/>
      <c r="C471" s="444"/>
      <c r="D471" s="444"/>
      <c r="E471" s="444"/>
      <c r="F471" s="444"/>
    </row>
    <row r="472" ht="18.0" customHeight="1">
      <c r="B472" s="444"/>
      <c r="C472" s="444"/>
      <c r="D472" s="444"/>
      <c r="E472" s="444"/>
      <c r="F472" s="444"/>
    </row>
    <row r="473" ht="18.0" customHeight="1">
      <c r="B473" s="444"/>
      <c r="C473" s="444"/>
      <c r="D473" s="444"/>
      <c r="E473" s="444"/>
      <c r="F473" s="444"/>
    </row>
    <row r="474" ht="18.0" customHeight="1">
      <c r="B474" s="444"/>
      <c r="C474" s="444"/>
      <c r="D474" s="444"/>
      <c r="E474" s="444"/>
      <c r="F474" s="444"/>
    </row>
    <row r="475" ht="18.0" customHeight="1">
      <c r="B475" s="444"/>
      <c r="C475" s="444"/>
      <c r="D475" s="444"/>
      <c r="E475" s="444"/>
      <c r="F475" s="444"/>
    </row>
    <row r="476" ht="18.0" customHeight="1">
      <c r="B476" s="444"/>
      <c r="C476" s="444"/>
      <c r="D476" s="444"/>
      <c r="E476" s="444"/>
      <c r="F476" s="444"/>
    </row>
    <row r="477" ht="18.0" customHeight="1">
      <c r="B477" s="444"/>
      <c r="C477" s="444"/>
      <c r="D477" s="444"/>
      <c r="E477" s="444"/>
      <c r="F477" s="444"/>
    </row>
    <row r="478" ht="18.0" customHeight="1">
      <c r="B478" s="444"/>
      <c r="C478" s="444"/>
      <c r="D478" s="444"/>
      <c r="E478" s="444"/>
      <c r="F478" s="444"/>
    </row>
    <row r="479" ht="18.0" customHeight="1">
      <c r="B479" s="444"/>
      <c r="C479" s="444"/>
      <c r="D479" s="444"/>
      <c r="E479" s="444"/>
      <c r="F479" s="444"/>
    </row>
    <row r="480" ht="18.0" customHeight="1">
      <c r="B480" s="444"/>
      <c r="C480" s="444"/>
      <c r="D480" s="444"/>
      <c r="E480" s="444"/>
      <c r="F480" s="444"/>
    </row>
    <row r="481" ht="18.0" customHeight="1">
      <c r="B481" s="444"/>
      <c r="C481" s="444"/>
      <c r="D481" s="444"/>
      <c r="E481" s="444"/>
      <c r="F481" s="444"/>
    </row>
    <row r="482" ht="18.0" customHeight="1">
      <c r="B482" s="444"/>
      <c r="C482" s="444"/>
      <c r="D482" s="444"/>
      <c r="E482" s="444"/>
      <c r="F482" s="444"/>
    </row>
    <row r="483" ht="18.0" customHeight="1">
      <c r="B483" s="444"/>
      <c r="C483" s="444"/>
      <c r="D483" s="444"/>
      <c r="E483" s="444"/>
      <c r="F483" s="444"/>
    </row>
    <row r="484" ht="18.0" customHeight="1">
      <c r="B484" s="444"/>
      <c r="C484" s="444"/>
      <c r="D484" s="444"/>
      <c r="E484" s="444"/>
      <c r="F484" s="444"/>
    </row>
    <row r="485" ht="18.0" customHeight="1">
      <c r="B485" s="444"/>
      <c r="C485" s="444"/>
      <c r="D485" s="444"/>
      <c r="E485" s="444"/>
      <c r="F485" s="444"/>
    </row>
    <row r="486" ht="18.0" customHeight="1">
      <c r="B486" s="444"/>
      <c r="C486" s="444"/>
      <c r="D486" s="444"/>
      <c r="E486" s="444"/>
      <c r="F486" s="444"/>
    </row>
    <row r="487" ht="18.0" customHeight="1">
      <c r="B487" s="444"/>
      <c r="C487" s="444"/>
      <c r="D487" s="444"/>
      <c r="E487" s="444"/>
      <c r="F487" s="444"/>
    </row>
    <row r="488" ht="18.0" customHeight="1">
      <c r="B488" s="444"/>
      <c r="C488" s="444"/>
      <c r="D488" s="444"/>
      <c r="E488" s="444"/>
      <c r="F488" s="444"/>
    </row>
    <row r="489" ht="18.0" customHeight="1">
      <c r="B489" s="444"/>
      <c r="C489" s="444"/>
      <c r="D489" s="444"/>
      <c r="E489" s="444"/>
      <c r="F489" s="444"/>
    </row>
    <row r="490" ht="18.0" customHeight="1">
      <c r="B490" s="444"/>
      <c r="C490" s="444"/>
      <c r="D490" s="444"/>
      <c r="E490" s="444"/>
      <c r="F490" s="444"/>
    </row>
    <row r="491" ht="18.0" customHeight="1">
      <c r="B491" s="444"/>
      <c r="C491" s="444"/>
      <c r="D491" s="444"/>
      <c r="E491" s="444"/>
      <c r="F491" s="444"/>
    </row>
    <row r="492" ht="18.0" customHeight="1">
      <c r="B492" s="444"/>
      <c r="C492" s="444"/>
      <c r="D492" s="444"/>
      <c r="E492" s="444"/>
      <c r="F492" s="444"/>
    </row>
    <row r="493" ht="18.0" customHeight="1">
      <c r="B493" s="444"/>
      <c r="C493" s="444"/>
      <c r="D493" s="444"/>
      <c r="E493" s="444"/>
      <c r="F493" s="444"/>
    </row>
    <row r="494" ht="18.0" customHeight="1">
      <c r="B494" s="444"/>
      <c r="C494" s="444"/>
      <c r="D494" s="444"/>
      <c r="E494" s="444"/>
      <c r="F494" s="444"/>
    </row>
    <row r="495" ht="18.0" customHeight="1">
      <c r="B495" s="444"/>
      <c r="C495" s="444"/>
      <c r="D495" s="444"/>
      <c r="E495" s="444"/>
      <c r="F495" s="444"/>
    </row>
    <row r="496" ht="18.0" customHeight="1">
      <c r="B496" s="444"/>
      <c r="C496" s="444"/>
      <c r="D496" s="444"/>
      <c r="E496" s="444"/>
      <c r="F496" s="444"/>
    </row>
    <row r="497" ht="18.0" customHeight="1">
      <c r="B497" s="444"/>
      <c r="C497" s="444"/>
      <c r="D497" s="444"/>
      <c r="E497" s="444"/>
      <c r="F497" s="444"/>
    </row>
    <row r="498" ht="18.0" customHeight="1">
      <c r="B498" s="444"/>
      <c r="C498" s="444"/>
      <c r="D498" s="444"/>
      <c r="E498" s="444"/>
      <c r="F498" s="444"/>
    </row>
    <row r="499" ht="18.0" customHeight="1">
      <c r="B499" s="444"/>
      <c r="C499" s="444"/>
      <c r="D499" s="444"/>
      <c r="E499" s="444"/>
      <c r="F499" s="444"/>
    </row>
    <row r="500" ht="18.0" customHeight="1">
      <c r="B500" s="444"/>
      <c r="C500" s="444"/>
      <c r="D500" s="444"/>
      <c r="E500" s="444"/>
      <c r="F500" s="444"/>
    </row>
    <row r="501" ht="18.0" customHeight="1">
      <c r="B501" s="444"/>
      <c r="C501" s="444"/>
      <c r="D501" s="444"/>
      <c r="E501" s="444"/>
      <c r="F501" s="444"/>
    </row>
    <row r="502" ht="18.0" customHeight="1">
      <c r="B502" s="444"/>
      <c r="C502" s="444"/>
      <c r="D502" s="444"/>
      <c r="E502" s="444"/>
      <c r="F502" s="444"/>
    </row>
    <row r="503" ht="18.0" customHeight="1">
      <c r="B503" s="444"/>
      <c r="C503" s="444"/>
      <c r="D503" s="444"/>
      <c r="E503" s="444"/>
      <c r="F503" s="444"/>
    </row>
    <row r="504" ht="18.0" customHeight="1">
      <c r="B504" s="444"/>
      <c r="C504" s="444"/>
      <c r="D504" s="444"/>
      <c r="E504" s="444"/>
      <c r="F504" s="444"/>
    </row>
    <row r="505" ht="18.0" customHeight="1">
      <c r="B505" s="444"/>
      <c r="C505" s="444"/>
      <c r="D505" s="444"/>
      <c r="E505" s="444"/>
      <c r="F505" s="444"/>
    </row>
    <row r="506" ht="18.0" customHeight="1">
      <c r="B506" s="444"/>
      <c r="C506" s="444"/>
      <c r="D506" s="444"/>
      <c r="E506" s="444"/>
      <c r="F506" s="444"/>
    </row>
    <row r="507" ht="18.0" customHeight="1">
      <c r="B507" s="444"/>
      <c r="C507" s="444"/>
      <c r="D507" s="444"/>
      <c r="E507" s="444"/>
      <c r="F507" s="444"/>
    </row>
    <row r="508" ht="18.0" customHeight="1">
      <c r="B508" s="444"/>
      <c r="C508" s="444"/>
      <c r="D508" s="444"/>
      <c r="E508" s="444"/>
      <c r="F508" s="444"/>
    </row>
    <row r="509" ht="18.0" customHeight="1">
      <c r="B509" s="444"/>
      <c r="C509" s="444"/>
      <c r="D509" s="444"/>
      <c r="E509" s="444"/>
      <c r="F509" s="444"/>
    </row>
    <row r="510" ht="18.0" customHeight="1">
      <c r="B510" s="444"/>
      <c r="C510" s="444"/>
      <c r="D510" s="444"/>
      <c r="E510" s="444"/>
      <c r="F510" s="444"/>
    </row>
    <row r="511" ht="18.0" customHeight="1">
      <c r="B511" s="444"/>
      <c r="C511" s="444"/>
      <c r="D511" s="444"/>
      <c r="E511" s="444"/>
      <c r="F511" s="444"/>
    </row>
    <row r="512" ht="18.0" customHeight="1">
      <c r="B512" s="444"/>
      <c r="C512" s="444"/>
      <c r="D512" s="444"/>
      <c r="E512" s="444"/>
      <c r="F512" s="444"/>
    </row>
    <row r="513" ht="18.0" customHeight="1">
      <c r="B513" s="444"/>
      <c r="C513" s="444"/>
      <c r="D513" s="444"/>
      <c r="E513" s="444"/>
      <c r="F513" s="444"/>
    </row>
    <row r="514" ht="18.0" customHeight="1">
      <c r="B514" s="444"/>
      <c r="C514" s="444"/>
      <c r="D514" s="444"/>
      <c r="E514" s="444"/>
      <c r="F514" s="444"/>
    </row>
    <row r="515" ht="18.0" customHeight="1">
      <c r="B515" s="444"/>
      <c r="C515" s="444"/>
      <c r="D515" s="444"/>
      <c r="E515" s="444"/>
      <c r="F515" s="444"/>
    </row>
    <row r="516" ht="18.0" customHeight="1">
      <c r="B516" s="444"/>
      <c r="C516" s="444"/>
      <c r="D516" s="444"/>
      <c r="E516" s="444"/>
      <c r="F516" s="444"/>
    </row>
    <row r="517" ht="18.0" customHeight="1">
      <c r="B517" s="444"/>
      <c r="C517" s="444"/>
      <c r="D517" s="444"/>
      <c r="E517" s="444"/>
      <c r="F517" s="444"/>
    </row>
    <row r="518" ht="18.0" customHeight="1">
      <c r="B518" s="444"/>
      <c r="C518" s="444"/>
      <c r="D518" s="444"/>
      <c r="E518" s="444"/>
      <c r="F518" s="444"/>
    </row>
    <row r="519" ht="18.0" customHeight="1">
      <c r="B519" s="444"/>
      <c r="C519" s="444"/>
      <c r="D519" s="444"/>
      <c r="E519" s="444"/>
      <c r="F519" s="444"/>
    </row>
    <row r="520" ht="18.0" customHeight="1">
      <c r="B520" s="444"/>
      <c r="C520" s="444"/>
      <c r="D520" s="444"/>
      <c r="E520" s="444"/>
      <c r="F520" s="444"/>
    </row>
    <row r="521" ht="18.0" customHeight="1">
      <c r="B521" s="444"/>
      <c r="C521" s="444"/>
      <c r="D521" s="444"/>
      <c r="E521" s="444"/>
      <c r="F521" s="444"/>
    </row>
    <row r="522" ht="18.0" customHeight="1">
      <c r="B522" s="444"/>
      <c r="C522" s="444"/>
      <c r="D522" s="444"/>
      <c r="E522" s="444"/>
      <c r="F522" s="444"/>
    </row>
    <row r="523" ht="18.0" customHeight="1">
      <c r="B523" s="444"/>
      <c r="C523" s="444"/>
      <c r="D523" s="444"/>
      <c r="E523" s="444"/>
      <c r="F523" s="444"/>
    </row>
    <row r="524" ht="18.0" customHeight="1">
      <c r="B524" s="444"/>
      <c r="C524" s="444"/>
      <c r="D524" s="444"/>
      <c r="E524" s="444"/>
      <c r="F524" s="444"/>
    </row>
    <row r="525" ht="18.0" customHeight="1">
      <c r="B525" s="444"/>
      <c r="C525" s="444"/>
      <c r="D525" s="444"/>
      <c r="E525" s="444"/>
      <c r="F525" s="444"/>
    </row>
    <row r="526" ht="18.0" customHeight="1">
      <c r="B526" s="444"/>
      <c r="C526" s="444"/>
      <c r="D526" s="444"/>
      <c r="E526" s="444"/>
      <c r="F526" s="444"/>
    </row>
    <row r="527" ht="18.0" customHeight="1">
      <c r="B527" s="444"/>
      <c r="C527" s="444"/>
      <c r="D527" s="444"/>
      <c r="E527" s="444"/>
      <c r="F527" s="444"/>
    </row>
    <row r="528" ht="18.0" customHeight="1">
      <c r="B528" s="444"/>
      <c r="C528" s="444"/>
      <c r="D528" s="444"/>
      <c r="E528" s="444"/>
      <c r="F528" s="444"/>
    </row>
    <row r="529" ht="18.0" customHeight="1">
      <c r="B529" s="444"/>
      <c r="C529" s="444"/>
      <c r="D529" s="444"/>
      <c r="E529" s="444"/>
      <c r="F529" s="444"/>
    </row>
    <row r="530" ht="18.0" customHeight="1">
      <c r="B530" s="444"/>
      <c r="C530" s="444"/>
      <c r="D530" s="444"/>
      <c r="E530" s="444"/>
      <c r="F530" s="444"/>
    </row>
    <row r="531" ht="18.0" customHeight="1">
      <c r="B531" s="444"/>
      <c r="C531" s="444"/>
      <c r="D531" s="444"/>
      <c r="E531" s="444"/>
      <c r="F531" s="444"/>
    </row>
    <row r="532" ht="18.0" customHeight="1">
      <c r="B532" s="444"/>
      <c r="C532" s="444"/>
      <c r="D532" s="444"/>
      <c r="E532" s="444"/>
      <c r="F532" s="444"/>
    </row>
    <row r="533" ht="18.0" customHeight="1">
      <c r="B533" s="444"/>
      <c r="C533" s="444"/>
      <c r="D533" s="444"/>
      <c r="E533" s="444"/>
      <c r="F533" s="444"/>
    </row>
    <row r="534" ht="18.0" customHeight="1">
      <c r="B534" s="444"/>
      <c r="C534" s="444"/>
      <c r="D534" s="444"/>
      <c r="E534" s="444"/>
      <c r="F534" s="444"/>
    </row>
    <row r="535" ht="18.0" customHeight="1">
      <c r="B535" s="444"/>
      <c r="C535" s="444"/>
      <c r="D535" s="444"/>
      <c r="E535" s="444"/>
      <c r="F535" s="444"/>
    </row>
    <row r="536" ht="18.0" customHeight="1">
      <c r="B536" s="444"/>
      <c r="C536" s="444"/>
      <c r="D536" s="444"/>
      <c r="E536" s="444"/>
      <c r="F536" s="444"/>
    </row>
    <row r="537" ht="18.0" customHeight="1">
      <c r="B537" s="444"/>
      <c r="C537" s="444"/>
      <c r="D537" s="444"/>
      <c r="E537" s="444"/>
      <c r="F537" s="444"/>
    </row>
    <row r="538" ht="18.0" customHeight="1">
      <c r="B538" s="444"/>
      <c r="C538" s="444"/>
      <c r="D538" s="444"/>
      <c r="E538" s="444"/>
      <c r="F538" s="444"/>
    </row>
    <row r="539" ht="18.0" customHeight="1">
      <c r="B539" s="444"/>
      <c r="C539" s="444"/>
      <c r="D539" s="444"/>
      <c r="E539" s="444"/>
      <c r="F539" s="444"/>
    </row>
    <row r="540" ht="18.0" customHeight="1">
      <c r="B540" s="444"/>
      <c r="C540" s="444"/>
      <c r="D540" s="444"/>
      <c r="E540" s="444"/>
      <c r="F540" s="444"/>
    </row>
    <row r="541" ht="18.0" customHeight="1">
      <c r="B541" s="444"/>
      <c r="C541" s="444"/>
      <c r="D541" s="444"/>
      <c r="E541" s="444"/>
      <c r="F541" s="444"/>
    </row>
    <row r="542" ht="18.0" customHeight="1">
      <c r="B542" s="444"/>
      <c r="C542" s="444"/>
      <c r="D542" s="444"/>
      <c r="E542" s="444"/>
      <c r="F542" s="444"/>
    </row>
    <row r="543" ht="18.0" customHeight="1">
      <c r="B543" s="444"/>
      <c r="C543" s="444"/>
      <c r="D543" s="444"/>
      <c r="E543" s="444"/>
      <c r="F543" s="444"/>
    </row>
    <row r="544" ht="18.0" customHeight="1">
      <c r="B544" s="444"/>
      <c r="C544" s="444"/>
      <c r="D544" s="444"/>
      <c r="E544" s="444"/>
      <c r="F544" s="444"/>
    </row>
    <row r="545" ht="18.0" customHeight="1">
      <c r="B545" s="444"/>
      <c r="C545" s="444"/>
      <c r="D545" s="444"/>
      <c r="E545" s="444"/>
      <c r="F545" s="444"/>
    </row>
    <row r="546" ht="18.0" customHeight="1">
      <c r="B546" s="444"/>
      <c r="C546" s="444"/>
      <c r="D546" s="444"/>
      <c r="E546" s="444"/>
      <c r="F546" s="444"/>
    </row>
    <row r="547" ht="18.0" customHeight="1">
      <c r="B547" s="444"/>
      <c r="C547" s="444"/>
      <c r="D547" s="444"/>
      <c r="E547" s="444"/>
      <c r="F547" s="444"/>
    </row>
    <row r="548" ht="18.0" customHeight="1">
      <c r="B548" s="444"/>
      <c r="C548" s="444"/>
      <c r="D548" s="444"/>
      <c r="E548" s="444"/>
      <c r="F548" s="444"/>
    </row>
    <row r="549" ht="18.0" customHeight="1">
      <c r="B549" s="444"/>
      <c r="C549" s="444"/>
      <c r="D549" s="444"/>
      <c r="E549" s="444"/>
      <c r="F549" s="444"/>
    </row>
    <row r="550" ht="18.0" customHeight="1">
      <c r="B550" s="444"/>
      <c r="C550" s="444"/>
      <c r="D550" s="444"/>
      <c r="E550" s="444"/>
      <c r="F550" s="444"/>
    </row>
    <row r="551" ht="18.0" customHeight="1">
      <c r="B551" s="444"/>
      <c r="C551" s="444"/>
      <c r="D551" s="444"/>
      <c r="E551" s="444"/>
      <c r="F551" s="444"/>
    </row>
    <row r="552" ht="18.0" customHeight="1">
      <c r="B552" s="444"/>
      <c r="C552" s="444"/>
      <c r="D552" s="444"/>
      <c r="E552" s="444"/>
      <c r="F552" s="444"/>
    </row>
    <row r="553" ht="18.0" customHeight="1">
      <c r="B553" s="444"/>
      <c r="C553" s="444"/>
      <c r="D553" s="444"/>
      <c r="E553" s="444"/>
      <c r="F553" s="444"/>
    </row>
    <row r="554" ht="18.0" customHeight="1">
      <c r="B554" s="444"/>
      <c r="C554" s="444"/>
      <c r="D554" s="444"/>
      <c r="E554" s="444"/>
      <c r="F554" s="444"/>
    </row>
    <row r="555" ht="18.0" customHeight="1">
      <c r="B555" s="444"/>
      <c r="C555" s="444"/>
      <c r="D555" s="444"/>
      <c r="E555" s="444"/>
      <c r="F555" s="444"/>
    </row>
    <row r="556" ht="18.0" customHeight="1">
      <c r="B556" s="444"/>
      <c r="C556" s="444"/>
      <c r="D556" s="444"/>
      <c r="E556" s="444"/>
      <c r="F556" s="444"/>
    </row>
    <row r="557" ht="18.0" customHeight="1">
      <c r="B557" s="444"/>
      <c r="C557" s="444"/>
      <c r="D557" s="444"/>
      <c r="E557" s="444"/>
      <c r="F557" s="444"/>
    </row>
    <row r="558" ht="18.0" customHeight="1">
      <c r="B558" s="444"/>
      <c r="C558" s="444"/>
      <c r="D558" s="444"/>
      <c r="E558" s="444"/>
      <c r="F558" s="444"/>
    </row>
    <row r="559" ht="18.0" customHeight="1">
      <c r="B559" s="444"/>
      <c r="C559" s="444"/>
      <c r="D559" s="444"/>
      <c r="E559" s="444"/>
      <c r="F559" s="444"/>
    </row>
    <row r="560" ht="18.0" customHeight="1">
      <c r="B560" s="444"/>
      <c r="C560" s="444"/>
      <c r="D560" s="444"/>
      <c r="E560" s="444"/>
      <c r="F560" s="444"/>
    </row>
    <row r="561" ht="18.0" customHeight="1">
      <c r="B561" s="444"/>
      <c r="C561" s="444"/>
      <c r="D561" s="444"/>
      <c r="E561" s="444"/>
      <c r="F561" s="444"/>
    </row>
    <row r="562" ht="18.0" customHeight="1">
      <c r="B562" s="444"/>
      <c r="C562" s="444"/>
      <c r="D562" s="444"/>
      <c r="E562" s="444"/>
      <c r="F562" s="444"/>
    </row>
    <row r="563" ht="18.0" customHeight="1">
      <c r="B563" s="444"/>
      <c r="C563" s="444"/>
      <c r="D563" s="444"/>
      <c r="E563" s="444"/>
      <c r="F563" s="444"/>
    </row>
    <row r="564" ht="18.0" customHeight="1">
      <c r="B564" s="444"/>
      <c r="C564" s="444"/>
      <c r="D564" s="444"/>
      <c r="E564" s="444"/>
      <c r="F564" s="444"/>
    </row>
    <row r="565" ht="18.0" customHeight="1">
      <c r="B565" s="444"/>
      <c r="C565" s="444"/>
      <c r="D565" s="444"/>
      <c r="E565" s="444"/>
      <c r="F565" s="444"/>
    </row>
    <row r="566" ht="18.0" customHeight="1">
      <c r="B566" s="444"/>
      <c r="C566" s="444"/>
      <c r="D566" s="444"/>
      <c r="E566" s="444"/>
      <c r="F566" s="444"/>
    </row>
    <row r="567" ht="18.0" customHeight="1">
      <c r="B567" s="444"/>
      <c r="C567" s="444"/>
      <c r="D567" s="444"/>
      <c r="E567" s="444"/>
      <c r="F567" s="444"/>
    </row>
    <row r="568" ht="18.0" customHeight="1">
      <c r="B568" s="444"/>
      <c r="C568" s="444"/>
      <c r="D568" s="444"/>
      <c r="E568" s="444"/>
      <c r="F568" s="444"/>
    </row>
    <row r="569" ht="18.0" customHeight="1">
      <c r="B569" s="444"/>
      <c r="C569" s="444"/>
      <c r="D569" s="444"/>
      <c r="E569" s="444"/>
      <c r="F569" s="444"/>
    </row>
    <row r="570" ht="18.0" customHeight="1">
      <c r="B570" s="444"/>
      <c r="C570" s="444"/>
      <c r="D570" s="444"/>
      <c r="E570" s="444"/>
      <c r="F570" s="444"/>
    </row>
    <row r="571" ht="18.0" customHeight="1">
      <c r="B571" s="444"/>
      <c r="C571" s="444"/>
      <c r="D571" s="444"/>
      <c r="E571" s="444"/>
      <c r="F571" s="444"/>
    </row>
    <row r="572" ht="18.0" customHeight="1">
      <c r="B572" s="444"/>
      <c r="C572" s="444"/>
      <c r="D572" s="444"/>
      <c r="E572" s="444"/>
      <c r="F572" s="444"/>
    </row>
    <row r="573" ht="18.0" customHeight="1">
      <c r="B573" s="444"/>
      <c r="C573" s="444"/>
      <c r="D573" s="444"/>
      <c r="E573" s="444"/>
      <c r="F573" s="444"/>
    </row>
    <row r="574" ht="18.0" customHeight="1">
      <c r="B574" s="444"/>
      <c r="C574" s="444"/>
      <c r="D574" s="444"/>
      <c r="E574" s="444"/>
      <c r="F574" s="444"/>
    </row>
    <row r="575" ht="18.0" customHeight="1">
      <c r="B575" s="444"/>
      <c r="C575" s="444"/>
      <c r="D575" s="444"/>
      <c r="E575" s="444"/>
      <c r="F575" s="444"/>
    </row>
    <row r="576" ht="18.0" customHeight="1">
      <c r="B576" s="444"/>
      <c r="C576" s="444"/>
      <c r="D576" s="444"/>
      <c r="E576" s="444"/>
      <c r="F576" s="444"/>
    </row>
    <row r="577" ht="18.0" customHeight="1">
      <c r="B577" s="444"/>
      <c r="C577" s="444"/>
      <c r="D577" s="444"/>
      <c r="E577" s="444"/>
      <c r="F577" s="444"/>
    </row>
    <row r="578" ht="18.0" customHeight="1">
      <c r="B578" s="444"/>
      <c r="C578" s="444"/>
      <c r="D578" s="444"/>
      <c r="E578" s="444"/>
      <c r="F578" s="444"/>
    </row>
    <row r="579" ht="18.0" customHeight="1">
      <c r="B579" s="444"/>
      <c r="C579" s="444"/>
      <c r="D579" s="444"/>
      <c r="E579" s="444"/>
      <c r="F579" s="444"/>
    </row>
    <row r="580" ht="18.0" customHeight="1">
      <c r="B580" s="444"/>
      <c r="C580" s="444"/>
      <c r="D580" s="444"/>
      <c r="E580" s="444"/>
      <c r="F580" s="444"/>
    </row>
    <row r="581" ht="18.0" customHeight="1">
      <c r="B581" s="444"/>
      <c r="C581" s="444"/>
      <c r="D581" s="444"/>
      <c r="E581" s="444"/>
      <c r="F581" s="444"/>
    </row>
    <row r="582" ht="18.0" customHeight="1">
      <c r="B582" s="444"/>
      <c r="C582" s="444"/>
      <c r="D582" s="444"/>
      <c r="E582" s="444"/>
      <c r="F582" s="444"/>
    </row>
    <row r="583" ht="18.0" customHeight="1">
      <c r="B583" s="444"/>
      <c r="C583" s="444"/>
      <c r="D583" s="444"/>
      <c r="E583" s="444"/>
      <c r="F583" s="444"/>
    </row>
    <row r="584" ht="18.0" customHeight="1">
      <c r="B584" s="444"/>
      <c r="C584" s="444"/>
      <c r="D584" s="444"/>
      <c r="E584" s="444"/>
      <c r="F584" s="444"/>
    </row>
    <row r="585" ht="18.0" customHeight="1">
      <c r="B585" s="444"/>
      <c r="C585" s="444"/>
      <c r="D585" s="444"/>
      <c r="E585" s="444"/>
      <c r="F585" s="444"/>
    </row>
    <row r="586" ht="18.0" customHeight="1">
      <c r="B586" s="444"/>
      <c r="C586" s="444"/>
      <c r="D586" s="444"/>
      <c r="E586" s="444"/>
      <c r="F586" s="444"/>
    </row>
    <row r="587" ht="18.0" customHeight="1">
      <c r="B587" s="444"/>
      <c r="C587" s="444"/>
      <c r="D587" s="444"/>
      <c r="E587" s="444"/>
      <c r="F587" s="444"/>
    </row>
    <row r="588" ht="18.0" customHeight="1">
      <c r="B588" s="444"/>
      <c r="C588" s="444"/>
      <c r="D588" s="444"/>
      <c r="E588" s="444"/>
      <c r="F588" s="444"/>
    </row>
    <row r="589" ht="18.0" customHeight="1">
      <c r="B589" s="444"/>
      <c r="C589" s="444"/>
      <c r="D589" s="444"/>
      <c r="E589" s="444"/>
      <c r="F589" s="444"/>
    </row>
    <row r="590" ht="18.0" customHeight="1">
      <c r="B590" s="444"/>
      <c r="C590" s="444"/>
      <c r="D590" s="444"/>
      <c r="E590" s="444"/>
      <c r="F590" s="444"/>
    </row>
    <row r="591" ht="18.0" customHeight="1">
      <c r="B591" s="444"/>
      <c r="C591" s="444"/>
      <c r="D591" s="444"/>
      <c r="E591" s="444"/>
      <c r="F591" s="444"/>
    </row>
    <row r="592" ht="18.0" customHeight="1">
      <c r="B592" s="444"/>
      <c r="C592" s="444"/>
      <c r="D592" s="444"/>
      <c r="E592" s="444"/>
      <c r="F592" s="444"/>
    </row>
    <row r="593" ht="18.0" customHeight="1">
      <c r="B593" s="444"/>
      <c r="C593" s="444"/>
      <c r="D593" s="444"/>
      <c r="E593" s="444"/>
      <c r="F593" s="444"/>
    </row>
    <row r="594" ht="18.0" customHeight="1">
      <c r="B594" s="444"/>
      <c r="C594" s="444"/>
      <c r="D594" s="444"/>
      <c r="E594" s="444"/>
      <c r="F594" s="444"/>
    </row>
    <row r="595" ht="18.0" customHeight="1">
      <c r="B595" s="444"/>
      <c r="C595" s="444"/>
      <c r="D595" s="444"/>
      <c r="E595" s="444"/>
      <c r="F595" s="444"/>
    </row>
    <row r="596" ht="18.0" customHeight="1">
      <c r="B596" s="444"/>
      <c r="C596" s="444"/>
      <c r="D596" s="444"/>
      <c r="E596" s="444"/>
      <c r="F596" s="444"/>
    </row>
    <row r="597" ht="18.0" customHeight="1">
      <c r="B597" s="444"/>
      <c r="C597" s="444"/>
      <c r="D597" s="444"/>
      <c r="E597" s="444"/>
      <c r="F597" s="444"/>
    </row>
    <row r="598" ht="18.0" customHeight="1">
      <c r="B598" s="444"/>
      <c r="C598" s="444"/>
      <c r="D598" s="444"/>
      <c r="E598" s="444"/>
      <c r="F598" s="444"/>
    </row>
    <row r="599" ht="18.0" customHeight="1">
      <c r="B599" s="444"/>
      <c r="C599" s="444"/>
      <c r="D599" s="444"/>
      <c r="E599" s="444"/>
      <c r="F599" s="444"/>
    </row>
    <row r="600" ht="18.0" customHeight="1">
      <c r="B600" s="444"/>
      <c r="C600" s="444"/>
      <c r="D600" s="444"/>
      <c r="E600" s="444"/>
      <c r="F600" s="444"/>
    </row>
    <row r="601" ht="18.0" customHeight="1">
      <c r="B601" s="444"/>
      <c r="C601" s="444"/>
      <c r="D601" s="444"/>
      <c r="E601" s="444"/>
      <c r="F601" s="444"/>
    </row>
    <row r="602" ht="18.0" customHeight="1">
      <c r="B602" s="444"/>
      <c r="C602" s="444"/>
      <c r="D602" s="444"/>
      <c r="E602" s="444"/>
      <c r="F602" s="444"/>
    </row>
    <row r="603" ht="18.0" customHeight="1">
      <c r="B603" s="444"/>
      <c r="C603" s="444"/>
      <c r="D603" s="444"/>
      <c r="E603" s="444"/>
      <c r="F603" s="444"/>
    </row>
    <row r="604" ht="18.0" customHeight="1">
      <c r="B604" s="444"/>
      <c r="C604" s="444"/>
      <c r="D604" s="444"/>
      <c r="E604" s="444"/>
      <c r="F604" s="444"/>
    </row>
    <row r="605" ht="18.0" customHeight="1">
      <c r="B605" s="444"/>
      <c r="C605" s="444"/>
      <c r="D605" s="444"/>
      <c r="E605" s="444"/>
      <c r="F605" s="444"/>
    </row>
    <row r="606" ht="18.0" customHeight="1">
      <c r="B606" s="444"/>
      <c r="C606" s="444"/>
      <c r="D606" s="444"/>
      <c r="E606" s="444"/>
      <c r="F606" s="444"/>
    </row>
    <row r="607" ht="18.0" customHeight="1">
      <c r="B607" s="444"/>
      <c r="C607" s="444"/>
      <c r="D607" s="444"/>
      <c r="E607" s="444"/>
      <c r="F607" s="444"/>
    </row>
    <row r="608" ht="18.0" customHeight="1">
      <c r="B608" s="444"/>
      <c r="C608" s="444"/>
      <c r="D608" s="444"/>
      <c r="E608" s="444"/>
      <c r="F608" s="444"/>
    </row>
    <row r="609" ht="18.0" customHeight="1">
      <c r="B609" s="444"/>
      <c r="C609" s="444"/>
      <c r="D609" s="444"/>
      <c r="E609" s="444"/>
      <c r="F609" s="444"/>
    </row>
    <row r="610" ht="18.0" customHeight="1">
      <c r="B610" s="444"/>
      <c r="C610" s="444"/>
      <c r="D610" s="444"/>
      <c r="E610" s="444"/>
      <c r="F610" s="444"/>
    </row>
    <row r="611" ht="18.0" customHeight="1">
      <c r="B611" s="444"/>
      <c r="C611" s="444"/>
      <c r="D611" s="444"/>
      <c r="E611" s="444"/>
      <c r="F611" s="444"/>
    </row>
    <row r="612" ht="18.0" customHeight="1">
      <c r="B612" s="444"/>
      <c r="C612" s="444"/>
      <c r="D612" s="444"/>
      <c r="E612" s="444"/>
      <c r="F612" s="444"/>
    </row>
    <row r="613" ht="18.0" customHeight="1">
      <c r="B613" s="444"/>
      <c r="C613" s="444"/>
      <c r="D613" s="444"/>
      <c r="E613" s="444"/>
      <c r="F613" s="444"/>
    </row>
    <row r="614" ht="18.0" customHeight="1">
      <c r="B614" s="444"/>
      <c r="C614" s="444"/>
      <c r="D614" s="444"/>
      <c r="E614" s="444"/>
      <c r="F614" s="444"/>
    </row>
    <row r="615" ht="18.0" customHeight="1">
      <c r="B615" s="444"/>
      <c r="C615" s="444"/>
      <c r="D615" s="444"/>
      <c r="E615" s="444"/>
      <c r="F615" s="444"/>
    </row>
    <row r="616" ht="18.0" customHeight="1">
      <c r="B616" s="444"/>
      <c r="C616" s="444"/>
      <c r="D616" s="444"/>
      <c r="E616" s="444"/>
      <c r="F616" s="444"/>
    </row>
    <row r="617" ht="18.0" customHeight="1">
      <c r="B617" s="444"/>
      <c r="C617" s="444"/>
      <c r="D617" s="444"/>
      <c r="E617" s="444"/>
      <c r="F617" s="444"/>
    </row>
    <row r="618" ht="18.0" customHeight="1">
      <c r="B618" s="444"/>
      <c r="C618" s="444"/>
      <c r="D618" s="444"/>
      <c r="E618" s="444"/>
      <c r="F618" s="444"/>
    </row>
    <row r="619" ht="18.0" customHeight="1">
      <c r="B619" s="444"/>
      <c r="C619" s="444"/>
      <c r="D619" s="444"/>
      <c r="E619" s="444"/>
      <c r="F619" s="444"/>
    </row>
    <row r="620" ht="18.0" customHeight="1">
      <c r="B620" s="444"/>
      <c r="C620" s="444"/>
      <c r="D620" s="444"/>
      <c r="E620" s="444"/>
      <c r="F620" s="444"/>
    </row>
    <row r="621" ht="18.0" customHeight="1">
      <c r="B621" s="444"/>
      <c r="C621" s="444"/>
      <c r="D621" s="444"/>
      <c r="E621" s="444"/>
      <c r="F621" s="444"/>
    </row>
    <row r="622" ht="18.0" customHeight="1">
      <c r="B622" s="444"/>
      <c r="C622" s="444"/>
      <c r="D622" s="444"/>
      <c r="E622" s="444"/>
      <c r="F622" s="444"/>
    </row>
    <row r="623" ht="18.0" customHeight="1">
      <c r="B623" s="444"/>
      <c r="C623" s="444"/>
      <c r="D623" s="444"/>
      <c r="E623" s="444"/>
      <c r="F623" s="444"/>
    </row>
    <row r="624" ht="18.0" customHeight="1">
      <c r="B624" s="444"/>
      <c r="C624" s="444"/>
      <c r="D624" s="444"/>
      <c r="E624" s="444"/>
      <c r="F624" s="444"/>
    </row>
    <row r="625" ht="18.0" customHeight="1">
      <c r="B625" s="444"/>
      <c r="C625" s="444"/>
      <c r="D625" s="444"/>
      <c r="E625" s="444"/>
      <c r="F625" s="444"/>
    </row>
    <row r="626" ht="18.0" customHeight="1">
      <c r="B626" s="444"/>
      <c r="C626" s="444"/>
      <c r="D626" s="444"/>
      <c r="E626" s="444"/>
      <c r="F626" s="444"/>
    </row>
    <row r="627" ht="18.0" customHeight="1">
      <c r="B627" s="444"/>
      <c r="C627" s="444"/>
      <c r="D627" s="444"/>
      <c r="E627" s="444"/>
      <c r="F627" s="444"/>
    </row>
    <row r="628" ht="18.0" customHeight="1">
      <c r="B628" s="444"/>
      <c r="C628" s="444"/>
      <c r="D628" s="444"/>
      <c r="E628" s="444"/>
      <c r="F628" s="444"/>
    </row>
    <row r="629" ht="18.0" customHeight="1">
      <c r="B629" s="444"/>
      <c r="C629" s="444"/>
      <c r="D629" s="444"/>
      <c r="E629" s="444"/>
      <c r="F629" s="444"/>
    </row>
    <row r="630" ht="18.0" customHeight="1">
      <c r="B630" s="444"/>
      <c r="C630" s="444"/>
      <c r="D630" s="444"/>
      <c r="E630" s="444"/>
      <c r="F630" s="444"/>
    </row>
    <row r="631" ht="18.0" customHeight="1">
      <c r="B631" s="444"/>
      <c r="C631" s="444"/>
      <c r="D631" s="444"/>
      <c r="E631" s="444"/>
      <c r="F631" s="444"/>
    </row>
    <row r="632" ht="18.0" customHeight="1">
      <c r="B632" s="444"/>
      <c r="C632" s="444"/>
      <c r="D632" s="444"/>
      <c r="E632" s="444"/>
      <c r="F632" s="444"/>
    </row>
    <row r="633" ht="18.0" customHeight="1">
      <c r="B633" s="444"/>
      <c r="C633" s="444"/>
      <c r="D633" s="444"/>
      <c r="E633" s="444"/>
      <c r="F633" s="444"/>
    </row>
    <row r="634" ht="18.0" customHeight="1">
      <c r="B634" s="444"/>
      <c r="C634" s="444"/>
      <c r="D634" s="444"/>
      <c r="E634" s="444"/>
      <c r="F634" s="444"/>
    </row>
    <row r="635" ht="18.0" customHeight="1">
      <c r="B635" s="444"/>
      <c r="C635" s="444"/>
      <c r="D635" s="444"/>
      <c r="E635" s="444"/>
      <c r="F635" s="444"/>
    </row>
    <row r="636" ht="18.0" customHeight="1">
      <c r="B636" s="444"/>
      <c r="C636" s="444"/>
      <c r="D636" s="444"/>
      <c r="E636" s="444"/>
      <c r="F636" s="444"/>
    </row>
    <row r="637" ht="18.0" customHeight="1">
      <c r="B637" s="444"/>
      <c r="C637" s="444"/>
      <c r="D637" s="444"/>
      <c r="E637" s="444"/>
      <c r="F637" s="444"/>
    </row>
    <row r="638" ht="18.0" customHeight="1">
      <c r="B638" s="444"/>
      <c r="C638" s="444"/>
      <c r="D638" s="444"/>
      <c r="E638" s="444"/>
      <c r="F638" s="444"/>
    </row>
    <row r="639" ht="18.0" customHeight="1">
      <c r="B639" s="444"/>
      <c r="C639" s="444"/>
      <c r="D639" s="444"/>
      <c r="E639" s="444"/>
      <c r="F639" s="444"/>
    </row>
    <row r="640" ht="18.0" customHeight="1">
      <c r="B640" s="444"/>
      <c r="C640" s="444"/>
      <c r="D640" s="444"/>
      <c r="E640" s="444"/>
      <c r="F640" s="444"/>
    </row>
    <row r="641" ht="18.0" customHeight="1">
      <c r="B641" s="444"/>
      <c r="C641" s="444"/>
      <c r="D641" s="444"/>
      <c r="E641" s="444"/>
      <c r="F641" s="444"/>
    </row>
    <row r="642" ht="18.0" customHeight="1">
      <c r="B642" s="444"/>
      <c r="C642" s="444"/>
      <c r="D642" s="444"/>
      <c r="E642" s="444"/>
      <c r="F642" s="444"/>
    </row>
    <row r="643" ht="18.0" customHeight="1">
      <c r="B643" s="444"/>
      <c r="C643" s="444"/>
      <c r="D643" s="444"/>
      <c r="E643" s="444"/>
      <c r="F643" s="444"/>
    </row>
    <row r="644" ht="18.0" customHeight="1">
      <c r="B644" s="444"/>
      <c r="C644" s="444"/>
      <c r="D644" s="444"/>
      <c r="E644" s="444"/>
      <c r="F644" s="444"/>
    </row>
    <row r="645" ht="18.0" customHeight="1">
      <c r="B645" s="444"/>
      <c r="C645" s="444"/>
      <c r="D645" s="444"/>
      <c r="E645" s="444"/>
      <c r="F645" s="444"/>
    </row>
    <row r="646" ht="18.0" customHeight="1">
      <c r="B646" s="444"/>
      <c r="C646" s="444"/>
      <c r="D646" s="444"/>
      <c r="E646" s="444"/>
      <c r="F646" s="444"/>
    </row>
    <row r="647" ht="18.0" customHeight="1">
      <c r="B647" s="444"/>
      <c r="C647" s="444"/>
      <c r="D647" s="444"/>
      <c r="E647" s="444"/>
      <c r="F647" s="444"/>
    </row>
    <row r="648" ht="18.0" customHeight="1">
      <c r="B648" s="444"/>
      <c r="C648" s="444"/>
      <c r="D648" s="444"/>
      <c r="E648" s="444"/>
      <c r="F648" s="444"/>
    </row>
    <row r="649" ht="18.0" customHeight="1">
      <c r="B649" s="444"/>
      <c r="C649" s="444"/>
      <c r="D649" s="444"/>
      <c r="E649" s="444"/>
      <c r="F649" s="444"/>
    </row>
    <row r="650" ht="18.0" customHeight="1">
      <c r="B650" s="444"/>
      <c r="C650" s="444"/>
      <c r="D650" s="444"/>
      <c r="E650" s="444"/>
      <c r="F650" s="444"/>
    </row>
    <row r="651" ht="18.0" customHeight="1">
      <c r="B651" s="444"/>
      <c r="C651" s="444"/>
      <c r="D651" s="444"/>
      <c r="E651" s="444"/>
      <c r="F651" s="444"/>
    </row>
    <row r="652" ht="18.0" customHeight="1">
      <c r="B652" s="444"/>
      <c r="C652" s="444"/>
      <c r="D652" s="444"/>
      <c r="E652" s="444"/>
      <c r="F652" s="444"/>
    </row>
    <row r="653" ht="18.0" customHeight="1">
      <c r="B653" s="444"/>
      <c r="C653" s="444"/>
      <c r="D653" s="444"/>
      <c r="E653" s="444"/>
      <c r="F653" s="444"/>
    </row>
    <row r="654" ht="18.0" customHeight="1">
      <c r="B654" s="444"/>
      <c r="C654" s="444"/>
      <c r="D654" s="444"/>
      <c r="E654" s="444"/>
      <c r="F654" s="444"/>
    </row>
    <row r="655" ht="18.0" customHeight="1">
      <c r="B655" s="444"/>
      <c r="C655" s="444"/>
      <c r="D655" s="444"/>
      <c r="E655" s="444"/>
      <c r="F655" s="444"/>
    </row>
    <row r="656" ht="18.0" customHeight="1">
      <c r="B656" s="444"/>
      <c r="C656" s="444"/>
      <c r="D656" s="444"/>
      <c r="E656" s="444"/>
      <c r="F656" s="444"/>
    </row>
    <row r="657" ht="18.0" customHeight="1">
      <c r="B657" s="444"/>
      <c r="C657" s="444"/>
      <c r="D657" s="444"/>
      <c r="E657" s="444"/>
      <c r="F657" s="444"/>
    </row>
    <row r="658" ht="18.0" customHeight="1">
      <c r="B658" s="444"/>
      <c r="C658" s="444"/>
      <c r="D658" s="444"/>
      <c r="E658" s="444"/>
      <c r="F658" s="444"/>
    </row>
    <row r="659" ht="18.0" customHeight="1">
      <c r="B659" s="444"/>
      <c r="C659" s="444"/>
      <c r="D659" s="444"/>
      <c r="E659" s="444"/>
      <c r="F659" s="444"/>
    </row>
    <row r="660" ht="18.0" customHeight="1">
      <c r="B660" s="444"/>
      <c r="C660" s="444"/>
      <c r="D660" s="444"/>
      <c r="E660" s="444"/>
      <c r="F660" s="444"/>
    </row>
    <row r="661" ht="18.0" customHeight="1">
      <c r="B661" s="444"/>
      <c r="C661" s="444"/>
      <c r="D661" s="444"/>
      <c r="E661" s="444"/>
      <c r="F661" s="444"/>
    </row>
    <row r="662" ht="18.0" customHeight="1">
      <c r="B662" s="444"/>
      <c r="C662" s="444"/>
      <c r="D662" s="444"/>
      <c r="E662" s="444"/>
      <c r="F662" s="444"/>
    </row>
    <row r="663" ht="18.0" customHeight="1">
      <c r="B663" s="444"/>
      <c r="C663" s="444"/>
      <c r="D663" s="444"/>
      <c r="E663" s="444"/>
      <c r="F663" s="444"/>
    </row>
    <row r="664" ht="18.0" customHeight="1">
      <c r="B664" s="444"/>
      <c r="C664" s="444"/>
      <c r="D664" s="444"/>
      <c r="E664" s="444"/>
      <c r="F664" s="444"/>
    </row>
    <row r="665" ht="18.0" customHeight="1">
      <c r="B665" s="444"/>
      <c r="C665" s="444"/>
      <c r="D665" s="444"/>
      <c r="E665" s="444"/>
      <c r="F665" s="444"/>
    </row>
    <row r="666" ht="18.0" customHeight="1">
      <c r="B666" s="444"/>
      <c r="C666" s="444"/>
      <c r="D666" s="444"/>
      <c r="E666" s="444"/>
      <c r="F666" s="444"/>
    </row>
    <row r="667" ht="18.0" customHeight="1">
      <c r="B667" s="444"/>
      <c r="C667" s="444"/>
      <c r="D667" s="444"/>
      <c r="E667" s="444"/>
      <c r="F667" s="444"/>
    </row>
    <row r="668" ht="18.0" customHeight="1">
      <c r="B668" s="444"/>
      <c r="C668" s="444"/>
      <c r="D668" s="444"/>
      <c r="E668" s="444"/>
      <c r="F668" s="444"/>
    </row>
    <row r="669" ht="18.0" customHeight="1">
      <c r="B669" s="444"/>
      <c r="C669" s="444"/>
      <c r="D669" s="444"/>
      <c r="E669" s="444"/>
      <c r="F669" s="444"/>
    </row>
    <row r="670" ht="18.0" customHeight="1">
      <c r="B670" s="444"/>
      <c r="C670" s="444"/>
      <c r="D670" s="444"/>
      <c r="E670" s="444"/>
      <c r="F670" s="444"/>
    </row>
    <row r="671" ht="18.0" customHeight="1">
      <c r="B671" s="444"/>
      <c r="C671" s="444"/>
      <c r="D671" s="444"/>
      <c r="E671" s="444"/>
      <c r="F671" s="444"/>
    </row>
    <row r="672" ht="18.0" customHeight="1">
      <c r="B672" s="444"/>
      <c r="C672" s="444"/>
      <c r="D672" s="444"/>
      <c r="E672" s="444"/>
      <c r="F672" s="444"/>
    </row>
    <row r="673" ht="18.0" customHeight="1">
      <c r="B673" s="444"/>
      <c r="C673" s="444"/>
      <c r="D673" s="444"/>
      <c r="E673" s="444"/>
      <c r="F673" s="444"/>
    </row>
    <row r="674" ht="18.0" customHeight="1">
      <c r="B674" s="444"/>
      <c r="C674" s="444"/>
      <c r="D674" s="444"/>
      <c r="E674" s="444"/>
      <c r="F674" s="444"/>
    </row>
    <row r="675" ht="18.0" customHeight="1">
      <c r="B675" s="444"/>
      <c r="C675" s="444"/>
      <c r="D675" s="444"/>
      <c r="E675" s="444"/>
      <c r="F675" s="444"/>
    </row>
    <row r="676" ht="18.0" customHeight="1">
      <c r="B676" s="444"/>
      <c r="C676" s="444"/>
      <c r="D676" s="444"/>
      <c r="E676" s="444"/>
      <c r="F676" s="444"/>
    </row>
    <row r="677" ht="18.0" customHeight="1">
      <c r="B677" s="444"/>
      <c r="C677" s="444"/>
      <c r="D677" s="444"/>
      <c r="E677" s="444"/>
      <c r="F677" s="444"/>
    </row>
    <row r="678" ht="18.0" customHeight="1">
      <c r="B678" s="444"/>
      <c r="C678" s="444"/>
      <c r="D678" s="444"/>
      <c r="E678" s="444"/>
      <c r="F678" s="444"/>
    </row>
    <row r="679" ht="18.0" customHeight="1">
      <c r="B679" s="444"/>
      <c r="C679" s="444"/>
      <c r="D679" s="444"/>
      <c r="E679" s="444"/>
      <c r="F679" s="444"/>
    </row>
    <row r="680" ht="18.0" customHeight="1">
      <c r="B680" s="444"/>
      <c r="C680" s="444"/>
      <c r="D680" s="444"/>
      <c r="E680" s="444"/>
      <c r="F680" s="444"/>
    </row>
    <row r="681" ht="18.0" customHeight="1">
      <c r="B681" s="444"/>
      <c r="C681" s="444"/>
      <c r="D681" s="444"/>
      <c r="E681" s="444"/>
      <c r="F681" s="444"/>
    </row>
    <row r="682" ht="18.0" customHeight="1">
      <c r="B682" s="444"/>
      <c r="C682" s="444"/>
      <c r="D682" s="444"/>
      <c r="E682" s="444"/>
      <c r="F682" s="444"/>
    </row>
    <row r="683" ht="18.0" customHeight="1">
      <c r="B683" s="444"/>
      <c r="C683" s="444"/>
      <c r="D683" s="444"/>
      <c r="E683" s="444"/>
      <c r="F683" s="444"/>
    </row>
    <row r="684" ht="18.0" customHeight="1">
      <c r="B684" s="444"/>
      <c r="C684" s="444"/>
      <c r="D684" s="444"/>
      <c r="E684" s="444"/>
      <c r="F684" s="444"/>
    </row>
    <row r="685" ht="18.0" customHeight="1">
      <c r="B685" s="444"/>
      <c r="C685" s="444"/>
      <c r="D685" s="444"/>
      <c r="E685" s="444"/>
      <c r="F685" s="444"/>
    </row>
    <row r="686" ht="18.0" customHeight="1">
      <c r="B686" s="444"/>
      <c r="C686" s="444"/>
      <c r="D686" s="444"/>
      <c r="E686" s="444"/>
      <c r="F686" s="444"/>
    </row>
    <row r="687" ht="18.0" customHeight="1">
      <c r="B687" s="444"/>
      <c r="C687" s="444"/>
      <c r="D687" s="444"/>
      <c r="E687" s="444"/>
      <c r="F687" s="444"/>
    </row>
    <row r="688" ht="18.0" customHeight="1">
      <c r="B688" s="444"/>
      <c r="C688" s="444"/>
      <c r="D688" s="444"/>
      <c r="E688" s="444"/>
      <c r="F688" s="444"/>
    </row>
    <row r="689" ht="18.0" customHeight="1">
      <c r="B689" s="444"/>
      <c r="C689" s="444"/>
      <c r="D689" s="444"/>
      <c r="E689" s="444"/>
      <c r="F689" s="444"/>
    </row>
    <row r="690" ht="18.0" customHeight="1">
      <c r="B690" s="444"/>
      <c r="C690" s="444"/>
      <c r="D690" s="444"/>
      <c r="E690" s="444"/>
      <c r="F690" s="444"/>
    </row>
    <row r="691" ht="18.0" customHeight="1">
      <c r="B691" s="444"/>
      <c r="C691" s="444"/>
      <c r="D691" s="444"/>
      <c r="E691" s="444"/>
      <c r="F691" s="444"/>
    </row>
    <row r="692" ht="18.0" customHeight="1">
      <c r="B692" s="444"/>
      <c r="C692" s="444"/>
      <c r="D692" s="444"/>
      <c r="E692" s="444"/>
      <c r="F692" s="444"/>
    </row>
    <row r="693" ht="18.0" customHeight="1">
      <c r="B693" s="444"/>
      <c r="C693" s="444"/>
      <c r="D693" s="444"/>
      <c r="E693" s="444"/>
      <c r="F693" s="444"/>
    </row>
    <row r="694" ht="18.0" customHeight="1">
      <c r="B694" s="444"/>
      <c r="C694" s="444"/>
      <c r="D694" s="444"/>
      <c r="E694" s="444"/>
      <c r="F694" s="444"/>
    </row>
    <row r="695" ht="18.0" customHeight="1">
      <c r="B695" s="444"/>
      <c r="C695" s="444"/>
      <c r="D695" s="444"/>
      <c r="E695" s="444"/>
      <c r="F695" s="444"/>
    </row>
    <row r="696" ht="18.0" customHeight="1">
      <c r="B696" s="444"/>
      <c r="C696" s="444"/>
      <c r="D696" s="444"/>
      <c r="E696" s="444"/>
      <c r="F696" s="444"/>
    </row>
    <row r="697" ht="18.0" customHeight="1">
      <c r="B697" s="444"/>
      <c r="C697" s="444"/>
      <c r="D697" s="444"/>
      <c r="E697" s="444"/>
      <c r="F697" s="444"/>
    </row>
    <row r="698" ht="18.0" customHeight="1">
      <c r="B698" s="444"/>
      <c r="C698" s="444"/>
      <c r="D698" s="444"/>
      <c r="E698" s="444"/>
      <c r="F698" s="444"/>
    </row>
    <row r="699" ht="18.0" customHeight="1">
      <c r="B699" s="444"/>
      <c r="C699" s="444"/>
      <c r="D699" s="444"/>
      <c r="E699" s="444"/>
      <c r="F699" s="444"/>
    </row>
    <row r="700" ht="18.0" customHeight="1">
      <c r="B700" s="444"/>
      <c r="C700" s="444"/>
      <c r="D700" s="444"/>
      <c r="E700" s="444"/>
      <c r="F700" s="444"/>
    </row>
    <row r="701" ht="18.0" customHeight="1">
      <c r="B701" s="444"/>
      <c r="C701" s="444"/>
      <c r="D701" s="444"/>
      <c r="E701" s="444"/>
      <c r="F701" s="444"/>
    </row>
    <row r="702" ht="18.0" customHeight="1">
      <c r="B702" s="444"/>
      <c r="C702" s="444"/>
      <c r="D702" s="444"/>
      <c r="E702" s="444"/>
      <c r="F702" s="444"/>
    </row>
    <row r="703" ht="18.0" customHeight="1">
      <c r="B703" s="444"/>
      <c r="C703" s="444"/>
      <c r="D703" s="444"/>
      <c r="E703" s="444"/>
      <c r="F703" s="444"/>
    </row>
    <row r="704" ht="18.0" customHeight="1">
      <c r="B704" s="444"/>
      <c r="C704" s="444"/>
      <c r="D704" s="444"/>
      <c r="E704" s="444"/>
      <c r="F704" s="444"/>
    </row>
    <row r="705" ht="18.0" customHeight="1">
      <c r="B705" s="444"/>
      <c r="C705" s="444"/>
      <c r="D705" s="444"/>
      <c r="E705" s="444"/>
      <c r="F705" s="444"/>
    </row>
    <row r="706" ht="18.0" customHeight="1">
      <c r="B706" s="444"/>
      <c r="C706" s="444"/>
      <c r="D706" s="444"/>
      <c r="E706" s="444"/>
      <c r="F706" s="444"/>
    </row>
    <row r="707" ht="18.0" customHeight="1">
      <c r="B707" s="444"/>
      <c r="C707" s="444"/>
      <c r="D707" s="444"/>
      <c r="E707" s="444"/>
      <c r="F707" s="444"/>
    </row>
    <row r="708" ht="18.0" customHeight="1">
      <c r="B708" s="444"/>
      <c r="C708" s="444"/>
      <c r="D708" s="444"/>
      <c r="E708" s="444"/>
      <c r="F708" s="444"/>
    </row>
    <row r="709" ht="18.0" customHeight="1">
      <c r="B709" s="444"/>
      <c r="C709" s="444"/>
      <c r="D709" s="444"/>
      <c r="E709" s="444"/>
      <c r="F709" s="444"/>
    </row>
    <row r="710" ht="18.0" customHeight="1">
      <c r="B710" s="444"/>
      <c r="C710" s="444"/>
      <c r="D710" s="444"/>
      <c r="E710" s="444"/>
      <c r="F710" s="444"/>
    </row>
    <row r="711" ht="18.0" customHeight="1">
      <c r="B711" s="444"/>
      <c r="C711" s="444"/>
      <c r="D711" s="444"/>
      <c r="E711" s="444"/>
      <c r="F711" s="444"/>
    </row>
    <row r="712" ht="18.0" customHeight="1">
      <c r="B712" s="444"/>
      <c r="C712" s="444"/>
      <c r="D712" s="444"/>
      <c r="E712" s="444"/>
      <c r="F712" s="444"/>
    </row>
    <row r="713" ht="18.0" customHeight="1">
      <c r="B713" s="444"/>
      <c r="C713" s="444"/>
      <c r="D713" s="444"/>
      <c r="E713" s="444"/>
      <c r="F713" s="444"/>
    </row>
    <row r="714" ht="18.0" customHeight="1">
      <c r="B714" s="444"/>
      <c r="C714" s="444"/>
      <c r="D714" s="444"/>
      <c r="E714" s="444"/>
      <c r="F714" s="444"/>
    </row>
    <row r="715" ht="18.0" customHeight="1">
      <c r="B715" s="444"/>
      <c r="C715" s="444"/>
      <c r="D715" s="444"/>
      <c r="E715" s="444"/>
      <c r="F715" s="444"/>
    </row>
    <row r="716" ht="18.0" customHeight="1">
      <c r="B716" s="444"/>
      <c r="C716" s="444"/>
      <c r="D716" s="444"/>
      <c r="E716" s="444"/>
      <c r="F716" s="444"/>
    </row>
    <row r="717" ht="18.0" customHeight="1">
      <c r="B717" s="444"/>
      <c r="C717" s="444"/>
      <c r="D717" s="444"/>
      <c r="E717" s="444"/>
      <c r="F717" s="444"/>
    </row>
    <row r="718" ht="18.0" customHeight="1">
      <c r="B718" s="444"/>
      <c r="C718" s="444"/>
      <c r="D718" s="444"/>
      <c r="E718" s="444"/>
      <c r="F718" s="444"/>
    </row>
    <row r="719" ht="18.0" customHeight="1">
      <c r="B719" s="444"/>
      <c r="C719" s="444"/>
      <c r="D719" s="444"/>
      <c r="E719" s="444"/>
      <c r="F719" s="444"/>
    </row>
    <row r="720" ht="18.0" customHeight="1">
      <c r="B720" s="444"/>
      <c r="C720" s="444"/>
      <c r="D720" s="444"/>
      <c r="E720" s="444"/>
      <c r="F720" s="444"/>
    </row>
    <row r="721" ht="18.0" customHeight="1">
      <c r="B721" s="444"/>
      <c r="C721" s="444"/>
      <c r="D721" s="444"/>
      <c r="E721" s="444"/>
      <c r="F721" s="444"/>
    </row>
    <row r="722" ht="18.0" customHeight="1">
      <c r="B722" s="444"/>
      <c r="C722" s="444"/>
      <c r="D722" s="444"/>
      <c r="E722" s="444"/>
      <c r="F722" s="444"/>
    </row>
    <row r="723" ht="18.0" customHeight="1">
      <c r="B723" s="444"/>
      <c r="C723" s="444"/>
      <c r="D723" s="444"/>
      <c r="E723" s="444"/>
      <c r="F723" s="444"/>
    </row>
    <row r="724" ht="18.0" customHeight="1">
      <c r="B724" s="444"/>
      <c r="C724" s="444"/>
      <c r="D724" s="444"/>
      <c r="E724" s="444"/>
      <c r="F724" s="444"/>
    </row>
    <row r="725" ht="18.0" customHeight="1">
      <c r="B725" s="444"/>
      <c r="C725" s="444"/>
      <c r="D725" s="444"/>
      <c r="E725" s="444"/>
      <c r="F725" s="444"/>
    </row>
    <row r="726" ht="18.0" customHeight="1">
      <c r="B726" s="444"/>
      <c r="C726" s="444"/>
      <c r="D726" s="444"/>
      <c r="E726" s="444"/>
      <c r="F726" s="444"/>
    </row>
    <row r="727" ht="18.0" customHeight="1">
      <c r="B727" s="444"/>
      <c r="C727" s="444"/>
      <c r="D727" s="444"/>
      <c r="E727" s="444"/>
      <c r="F727" s="444"/>
    </row>
    <row r="728" ht="18.0" customHeight="1">
      <c r="B728" s="444"/>
      <c r="C728" s="444"/>
      <c r="D728" s="444"/>
      <c r="E728" s="444"/>
      <c r="F728" s="444"/>
    </row>
    <row r="729" ht="18.0" customHeight="1">
      <c r="B729" s="444"/>
      <c r="C729" s="444"/>
      <c r="D729" s="444"/>
      <c r="E729" s="444"/>
      <c r="F729" s="444"/>
    </row>
    <row r="730" ht="18.0" customHeight="1">
      <c r="B730" s="444"/>
      <c r="C730" s="444"/>
      <c r="D730" s="444"/>
      <c r="E730" s="444"/>
      <c r="F730" s="444"/>
    </row>
    <row r="731" ht="18.0" customHeight="1">
      <c r="B731" s="444"/>
      <c r="C731" s="444"/>
      <c r="D731" s="444"/>
      <c r="E731" s="444"/>
      <c r="F731" s="444"/>
    </row>
    <row r="732" ht="18.0" customHeight="1">
      <c r="B732" s="444"/>
      <c r="C732" s="444"/>
      <c r="D732" s="444"/>
      <c r="E732" s="444"/>
      <c r="F732" s="444"/>
    </row>
    <row r="733" ht="18.0" customHeight="1">
      <c r="B733" s="444"/>
      <c r="C733" s="444"/>
      <c r="D733" s="444"/>
      <c r="E733" s="444"/>
      <c r="F733" s="444"/>
    </row>
    <row r="734" ht="18.0" customHeight="1">
      <c r="B734" s="444"/>
      <c r="C734" s="444"/>
      <c r="D734" s="444"/>
      <c r="E734" s="444"/>
      <c r="F734" s="444"/>
    </row>
    <row r="735" ht="18.0" customHeight="1">
      <c r="B735" s="444"/>
      <c r="C735" s="444"/>
      <c r="D735" s="444"/>
      <c r="E735" s="444"/>
      <c r="F735" s="444"/>
    </row>
    <row r="736" ht="18.0" customHeight="1">
      <c r="B736" s="444"/>
      <c r="C736" s="444"/>
      <c r="D736" s="444"/>
      <c r="E736" s="444"/>
      <c r="F736" s="444"/>
    </row>
    <row r="737" ht="18.0" customHeight="1">
      <c r="B737" s="444"/>
      <c r="C737" s="444"/>
      <c r="D737" s="444"/>
      <c r="E737" s="444"/>
      <c r="F737" s="444"/>
    </row>
    <row r="738" ht="18.0" customHeight="1">
      <c r="B738" s="444"/>
      <c r="C738" s="444"/>
      <c r="D738" s="444"/>
      <c r="E738" s="444"/>
      <c r="F738" s="444"/>
    </row>
    <row r="739" ht="18.0" customHeight="1">
      <c r="B739" s="444"/>
      <c r="C739" s="444"/>
      <c r="D739" s="444"/>
      <c r="E739" s="444"/>
      <c r="F739" s="444"/>
    </row>
    <row r="740" ht="18.0" customHeight="1">
      <c r="B740" s="444"/>
      <c r="C740" s="444"/>
      <c r="D740" s="444"/>
      <c r="E740" s="444"/>
      <c r="F740" s="444"/>
    </row>
    <row r="741" ht="18.0" customHeight="1">
      <c r="B741" s="444"/>
      <c r="C741" s="444"/>
      <c r="D741" s="444"/>
      <c r="E741" s="444"/>
      <c r="F741" s="444"/>
    </row>
    <row r="742" ht="18.0" customHeight="1">
      <c r="B742" s="444"/>
      <c r="C742" s="444"/>
      <c r="D742" s="444"/>
      <c r="E742" s="444"/>
      <c r="F742" s="444"/>
    </row>
    <row r="743" ht="18.0" customHeight="1">
      <c r="B743" s="444"/>
      <c r="C743" s="444"/>
      <c r="D743" s="444"/>
      <c r="E743" s="444"/>
      <c r="F743" s="444"/>
    </row>
    <row r="744" ht="18.0" customHeight="1">
      <c r="B744" s="444"/>
      <c r="C744" s="444"/>
      <c r="D744" s="444"/>
      <c r="E744" s="444"/>
      <c r="F744" s="444"/>
    </row>
    <row r="745" ht="18.0" customHeight="1">
      <c r="B745" s="444"/>
      <c r="C745" s="444"/>
      <c r="D745" s="444"/>
      <c r="E745" s="444"/>
      <c r="F745" s="444"/>
    </row>
    <row r="746" ht="18.0" customHeight="1">
      <c r="B746" s="444"/>
      <c r="C746" s="444"/>
      <c r="D746" s="444"/>
      <c r="E746" s="444"/>
      <c r="F746" s="444"/>
    </row>
    <row r="747" ht="18.0" customHeight="1">
      <c r="B747" s="444"/>
      <c r="C747" s="444"/>
      <c r="D747" s="444"/>
      <c r="E747" s="444"/>
      <c r="F747" s="444"/>
    </row>
    <row r="748" ht="18.0" customHeight="1">
      <c r="B748" s="444"/>
      <c r="C748" s="444"/>
      <c r="D748" s="444"/>
      <c r="E748" s="444"/>
      <c r="F748" s="444"/>
    </row>
    <row r="749" ht="18.0" customHeight="1">
      <c r="B749" s="444"/>
      <c r="C749" s="444"/>
      <c r="D749" s="444"/>
      <c r="E749" s="444"/>
      <c r="F749" s="444"/>
    </row>
    <row r="750" ht="18.0" customHeight="1">
      <c r="B750" s="444"/>
      <c r="C750" s="444"/>
      <c r="D750" s="444"/>
      <c r="E750" s="444"/>
      <c r="F750" s="444"/>
    </row>
    <row r="751" ht="18.0" customHeight="1">
      <c r="B751" s="444"/>
      <c r="C751" s="444"/>
      <c r="D751" s="444"/>
      <c r="E751" s="444"/>
      <c r="F751" s="444"/>
    </row>
    <row r="752" ht="18.0" customHeight="1">
      <c r="B752" s="444"/>
      <c r="C752" s="444"/>
      <c r="D752" s="444"/>
      <c r="E752" s="444"/>
      <c r="F752" s="444"/>
    </row>
    <row r="753" ht="18.0" customHeight="1">
      <c r="B753" s="444"/>
      <c r="C753" s="444"/>
      <c r="D753" s="444"/>
      <c r="E753" s="444"/>
      <c r="F753" s="444"/>
    </row>
    <row r="754" ht="18.0" customHeight="1">
      <c r="B754" s="444"/>
      <c r="C754" s="444"/>
      <c r="D754" s="444"/>
      <c r="E754" s="444"/>
      <c r="F754" s="444"/>
    </row>
    <row r="755" ht="18.0" customHeight="1">
      <c r="B755" s="444"/>
      <c r="C755" s="444"/>
      <c r="D755" s="444"/>
      <c r="E755" s="444"/>
      <c r="F755" s="444"/>
    </row>
    <row r="756" ht="18.0" customHeight="1">
      <c r="B756" s="444"/>
      <c r="C756" s="444"/>
      <c r="D756" s="444"/>
      <c r="E756" s="444"/>
      <c r="F756" s="444"/>
    </row>
    <row r="757" ht="18.0" customHeight="1">
      <c r="B757" s="444"/>
      <c r="C757" s="444"/>
      <c r="D757" s="444"/>
      <c r="E757" s="444"/>
      <c r="F757" s="444"/>
    </row>
    <row r="758" ht="18.0" customHeight="1">
      <c r="B758" s="444"/>
      <c r="C758" s="444"/>
      <c r="D758" s="444"/>
      <c r="E758" s="444"/>
      <c r="F758" s="444"/>
    </row>
    <row r="759" ht="18.0" customHeight="1">
      <c r="B759" s="444"/>
      <c r="C759" s="444"/>
      <c r="D759" s="444"/>
      <c r="E759" s="444"/>
      <c r="F759" s="444"/>
    </row>
    <row r="760" ht="18.0" customHeight="1">
      <c r="B760" s="444"/>
      <c r="C760" s="444"/>
      <c r="D760" s="444"/>
      <c r="E760" s="444"/>
      <c r="F760" s="444"/>
    </row>
    <row r="761" ht="18.0" customHeight="1">
      <c r="B761" s="444"/>
      <c r="C761" s="444"/>
      <c r="D761" s="444"/>
      <c r="E761" s="444"/>
      <c r="F761" s="444"/>
    </row>
    <row r="762" ht="18.0" customHeight="1">
      <c r="B762" s="444"/>
      <c r="C762" s="444"/>
      <c r="D762" s="444"/>
      <c r="E762" s="444"/>
      <c r="F762" s="444"/>
    </row>
    <row r="763" ht="18.0" customHeight="1">
      <c r="B763" s="444"/>
      <c r="C763" s="444"/>
      <c r="D763" s="444"/>
      <c r="E763" s="444"/>
      <c r="F763" s="444"/>
    </row>
    <row r="764" ht="18.0" customHeight="1">
      <c r="B764" s="444"/>
      <c r="C764" s="444"/>
      <c r="D764" s="444"/>
      <c r="E764" s="444"/>
      <c r="F764" s="444"/>
    </row>
    <row r="765" ht="18.0" customHeight="1">
      <c r="B765" s="444"/>
      <c r="C765" s="444"/>
      <c r="D765" s="444"/>
      <c r="E765" s="444"/>
      <c r="F765" s="444"/>
    </row>
    <row r="766" ht="18.0" customHeight="1">
      <c r="B766" s="444"/>
      <c r="C766" s="444"/>
      <c r="D766" s="444"/>
      <c r="E766" s="444"/>
      <c r="F766" s="444"/>
    </row>
    <row r="767" ht="18.0" customHeight="1">
      <c r="B767" s="444"/>
      <c r="C767" s="444"/>
      <c r="D767" s="444"/>
      <c r="E767" s="444"/>
      <c r="F767" s="444"/>
    </row>
    <row r="768" ht="18.0" customHeight="1">
      <c r="B768" s="444"/>
      <c r="C768" s="444"/>
      <c r="D768" s="444"/>
      <c r="E768" s="444"/>
      <c r="F768" s="444"/>
    </row>
    <row r="769" ht="18.0" customHeight="1">
      <c r="B769" s="444"/>
      <c r="C769" s="444"/>
      <c r="D769" s="444"/>
      <c r="E769" s="444"/>
      <c r="F769" s="444"/>
    </row>
    <row r="770" ht="18.0" customHeight="1">
      <c r="B770" s="444"/>
      <c r="C770" s="444"/>
      <c r="D770" s="444"/>
      <c r="E770" s="444"/>
      <c r="F770" s="444"/>
    </row>
    <row r="771" ht="18.0" customHeight="1">
      <c r="B771" s="444"/>
      <c r="C771" s="444"/>
      <c r="D771" s="444"/>
      <c r="E771" s="444"/>
      <c r="F771" s="444"/>
    </row>
    <row r="772" ht="18.0" customHeight="1">
      <c r="B772" s="444"/>
      <c r="C772" s="444"/>
      <c r="D772" s="444"/>
      <c r="E772" s="444"/>
      <c r="F772" s="444"/>
    </row>
    <row r="773" ht="18.0" customHeight="1">
      <c r="B773" s="444"/>
      <c r="C773" s="444"/>
      <c r="D773" s="444"/>
      <c r="E773" s="444"/>
      <c r="F773" s="444"/>
    </row>
    <row r="774" ht="18.0" customHeight="1">
      <c r="B774" s="444"/>
      <c r="C774" s="444"/>
      <c r="D774" s="444"/>
      <c r="E774" s="444"/>
      <c r="F774" s="444"/>
    </row>
    <row r="775" ht="18.0" customHeight="1">
      <c r="B775" s="444"/>
      <c r="C775" s="444"/>
      <c r="D775" s="444"/>
      <c r="E775" s="444"/>
      <c r="F775" s="444"/>
    </row>
    <row r="776" ht="18.0" customHeight="1">
      <c r="B776" s="444"/>
      <c r="C776" s="444"/>
      <c r="D776" s="444"/>
      <c r="E776" s="444"/>
      <c r="F776" s="444"/>
    </row>
    <row r="777" ht="18.0" customHeight="1">
      <c r="B777" s="444"/>
      <c r="C777" s="444"/>
      <c r="D777" s="444"/>
      <c r="E777" s="444"/>
      <c r="F777" s="444"/>
    </row>
    <row r="778" ht="18.0" customHeight="1">
      <c r="B778" s="444"/>
      <c r="C778" s="444"/>
      <c r="D778" s="444"/>
      <c r="E778" s="444"/>
      <c r="F778" s="444"/>
    </row>
    <row r="779" ht="18.0" customHeight="1">
      <c r="B779" s="444"/>
      <c r="C779" s="444"/>
      <c r="D779" s="444"/>
      <c r="E779" s="444"/>
      <c r="F779" s="444"/>
    </row>
    <row r="780" ht="18.0" customHeight="1">
      <c r="B780" s="444"/>
      <c r="C780" s="444"/>
      <c r="D780" s="444"/>
      <c r="E780" s="444"/>
      <c r="F780" s="444"/>
    </row>
    <row r="781" ht="18.0" customHeight="1">
      <c r="B781" s="444"/>
      <c r="C781" s="444"/>
      <c r="D781" s="444"/>
      <c r="E781" s="444"/>
      <c r="F781" s="444"/>
    </row>
    <row r="782" ht="18.0" customHeight="1">
      <c r="B782" s="444"/>
      <c r="C782" s="444"/>
      <c r="D782" s="444"/>
      <c r="E782" s="444"/>
      <c r="F782" s="444"/>
    </row>
    <row r="783" ht="18.0" customHeight="1">
      <c r="B783" s="444"/>
      <c r="C783" s="444"/>
      <c r="D783" s="444"/>
      <c r="E783" s="444"/>
      <c r="F783" s="444"/>
    </row>
    <row r="784" ht="18.0" customHeight="1">
      <c r="B784" s="444"/>
      <c r="C784" s="444"/>
      <c r="D784" s="444"/>
      <c r="E784" s="444"/>
      <c r="F784" s="444"/>
    </row>
    <row r="785" ht="18.0" customHeight="1">
      <c r="B785" s="444"/>
      <c r="C785" s="444"/>
      <c r="D785" s="444"/>
      <c r="E785" s="444"/>
      <c r="F785" s="444"/>
    </row>
    <row r="786" ht="18.0" customHeight="1">
      <c r="B786" s="444"/>
      <c r="C786" s="444"/>
      <c r="D786" s="444"/>
      <c r="E786" s="444"/>
      <c r="F786" s="444"/>
    </row>
    <row r="787" ht="18.0" customHeight="1">
      <c r="B787" s="444"/>
      <c r="C787" s="444"/>
      <c r="D787" s="444"/>
      <c r="E787" s="444"/>
      <c r="F787" s="444"/>
    </row>
    <row r="788" ht="18.0" customHeight="1">
      <c r="B788" s="444"/>
      <c r="C788" s="444"/>
      <c r="D788" s="444"/>
      <c r="E788" s="444"/>
      <c r="F788" s="444"/>
    </row>
    <row r="789" ht="18.0" customHeight="1">
      <c r="B789" s="444"/>
      <c r="C789" s="444"/>
      <c r="D789" s="444"/>
      <c r="E789" s="444"/>
      <c r="F789" s="444"/>
    </row>
    <row r="790" ht="18.0" customHeight="1">
      <c r="B790" s="444"/>
      <c r="C790" s="444"/>
      <c r="D790" s="444"/>
      <c r="E790" s="444"/>
      <c r="F790" s="444"/>
    </row>
    <row r="791" ht="18.0" customHeight="1">
      <c r="B791" s="444"/>
      <c r="C791" s="444"/>
      <c r="D791" s="444"/>
      <c r="E791" s="444"/>
      <c r="F791" s="444"/>
    </row>
    <row r="792" ht="18.0" customHeight="1">
      <c r="B792" s="444"/>
      <c r="C792" s="444"/>
      <c r="D792" s="444"/>
      <c r="E792" s="444"/>
      <c r="F792" s="444"/>
    </row>
    <row r="793" ht="18.0" customHeight="1">
      <c r="B793" s="444"/>
      <c r="C793" s="444"/>
      <c r="D793" s="444"/>
      <c r="E793" s="444"/>
      <c r="F793" s="444"/>
    </row>
    <row r="794" ht="18.0" customHeight="1">
      <c r="B794" s="444"/>
      <c r="C794" s="444"/>
      <c r="D794" s="444"/>
      <c r="E794" s="444"/>
      <c r="F794" s="444"/>
    </row>
    <row r="795" ht="18.0" customHeight="1">
      <c r="B795" s="444"/>
      <c r="C795" s="444"/>
      <c r="D795" s="444"/>
      <c r="E795" s="444"/>
      <c r="F795" s="444"/>
    </row>
    <row r="796" ht="18.0" customHeight="1">
      <c r="B796" s="444"/>
      <c r="C796" s="444"/>
      <c r="D796" s="444"/>
      <c r="E796" s="444"/>
      <c r="F796" s="444"/>
    </row>
    <row r="797" ht="18.0" customHeight="1">
      <c r="B797" s="444"/>
      <c r="C797" s="444"/>
      <c r="D797" s="444"/>
      <c r="E797" s="444"/>
      <c r="F797" s="444"/>
    </row>
    <row r="798" ht="18.0" customHeight="1">
      <c r="B798" s="444"/>
      <c r="C798" s="444"/>
      <c r="D798" s="444"/>
      <c r="E798" s="444"/>
      <c r="F798" s="444"/>
    </row>
    <row r="799" ht="18.0" customHeight="1">
      <c r="B799" s="444"/>
      <c r="C799" s="444"/>
      <c r="D799" s="444"/>
      <c r="E799" s="444"/>
      <c r="F799" s="444"/>
    </row>
    <row r="800" ht="18.0" customHeight="1">
      <c r="B800" s="444"/>
      <c r="C800" s="444"/>
      <c r="D800" s="444"/>
      <c r="E800" s="444"/>
      <c r="F800" s="444"/>
    </row>
    <row r="801" ht="18.0" customHeight="1">
      <c r="B801" s="444"/>
      <c r="C801" s="444"/>
      <c r="D801" s="444"/>
      <c r="E801" s="444"/>
      <c r="F801" s="444"/>
    </row>
    <row r="802" ht="18.0" customHeight="1">
      <c r="B802" s="444"/>
      <c r="C802" s="444"/>
      <c r="D802" s="444"/>
      <c r="E802" s="444"/>
      <c r="F802" s="444"/>
    </row>
    <row r="803" ht="18.0" customHeight="1">
      <c r="B803" s="444"/>
      <c r="C803" s="444"/>
      <c r="D803" s="444"/>
      <c r="E803" s="444"/>
      <c r="F803" s="444"/>
    </row>
    <row r="804" ht="18.0" customHeight="1">
      <c r="B804" s="444"/>
      <c r="C804" s="444"/>
      <c r="D804" s="444"/>
      <c r="E804" s="444"/>
      <c r="F804" s="444"/>
    </row>
    <row r="805" ht="18.0" customHeight="1">
      <c r="B805" s="444"/>
      <c r="C805" s="444"/>
      <c r="D805" s="444"/>
      <c r="E805" s="444"/>
      <c r="F805" s="444"/>
    </row>
    <row r="806" ht="18.0" customHeight="1">
      <c r="B806" s="444"/>
      <c r="C806" s="444"/>
      <c r="D806" s="444"/>
      <c r="E806" s="444"/>
      <c r="F806" s="444"/>
    </row>
    <row r="807" ht="18.0" customHeight="1">
      <c r="B807" s="444"/>
      <c r="C807" s="444"/>
      <c r="D807" s="444"/>
      <c r="E807" s="444"/>
      <c r="F807" s="444"/>
    </row>
    <row r="808" ht="18.0" customHeight="1">
      <c r="B808" s="444"/>
      <c r="C808" s="444"/>
      <c r="D808" s="444"/>
      <c r="E808" s="444"/>
      <c r="F808" s="444"/>
    </row>
    <row r="809" ht="18.0" customHeight="1">
      <c r="B809" s="444"/>
      <c r="C809" s="444"/>
      <c r="D809" s="444"/>
      <c r="E809" s="444"/>
      <c r="F809" s="444"/>
    </row>
    <row r="810" ht="18.0" customHeight="1">
      <c r="B810" s="444"/>
      <c r="C810" s="444"/>
      <c r="D810" s="444"/>
      <c r="E810" s="444"/>
      <c r="F810" s="444"/>
    </row>
    <row r="811" ht="18.0" customHeight="1">
      <c r="B811" s="444"/>
      <c r="C811" s="444"/>
      <c r="D811" s="444"/>
      <c r="E811" s="444"/>
      <c r="F811" s="444"/>
    </row>
    <row r="812" ht="18.0" customHeight="1">
      <c r="B812" s="444"/>
      <c r="C812" s="444"/>
      <c r="D812" s="444"/>
      <c r="E812" s="444"/>
      <c r="F812" s="444"/>
    </row>
    <row r="813" ht="18.0" customHeight="1">
      <c r="B813" s="444"/>
      <c r="C813" s="444"/>
      <c r="D813" s="444"/>
      <c r="E813" s="444"/>
      <c r="F813" s="444"/>
    </row>
    <row r="814" ht="18.0" customHeight="1">
      <c r="B814" s="444"/>
      <c r="C814" s="444"/>
      <c r="D814" s="444"/>
      <c r="E814" s="444"/>
      <c r="F814" s="444"/>
    </row>
    <row r="815" ht="18.0" customHeight="1">
      <c r="B815" s="444"/>
      <c r="C815" s="444"/>
      <c r="D815" s="444"/>
      <c r="E815" s="444"/>
      <c r="F815" s="444"/>
    </row>
    <row r="816" ht="18.0" customHeight="1">
      <c r="B816" s="444"/>
      <c r="C816" s="444"/>
      <c r="D816" s="444"/>
      <c r="E816" s="444"/>
      <c r="F816" s="444"/>
    </row>
    <row r="817" ht="18.0" customHeight="1">
      <c r="B817" s="444"/>
      <c r="C817" s="444"/>
      <c r="D817" s="444"/>
      <c r="E817" s="444"/>
      <c r="F817" s="444"/>
    </row>
    <row r="818" ht="18.0" customHeight="1">
      <c r="B818" s="444"/>
      <c r="C818" s="444"/>
      <c r="D818" s="444"/>
      <c r="E818" s="444"/>
      <c r="F818" s="444"/>
    </row>
    <row r="819" ht="18.0" customHeight="1">
      <c r="B819" s="444"/>
      <c r="C819" s="444"/>
      <c r="D819" s="444"/>
      <c r="E819" s="444"/>
      <c r="F819" s="444"/>
    </row>
    <row r="820" ht="18.0" customHeight="1">
      <c r="B820" s="444"/>
      <c r="C820" s="444"/>
      <c r="D820" s="444"/>
      <c r="E820" s="444"/>
      <c r="F820" s="444"/>
    </row>
    <row r="821" ht="18.0" customHeight="1">
      <c r="B821" s="444"/>
      <c r="C821" s="444"/>
      <c r="D821" s="444"/>
      <c r="E821" s="444"/>
      <c r="F821" s="444"/>
    </row>
    <row r="822" ht="18.0" customHeight="1">
      <c r="B822" s="444"/>
      <c r="C822" s="444"/>
      <c r="D822" s="444"/>
      <c r="E822" s="444"/>
      <c r="F822" s="444"/>
    </row>
    <row r="823" ht="18.0" customHeight="1">
      <c r="B823" s="444"/>
      <c r="C823" s="444"/>
      <c r="D823" s="444"/>
      <c r="E823" s="444"/>
      <c r="F823" s="444"/>
    </row>
    <row r="824" ht="18.0" customHeight="1">
      <c r="B824" s="444"/>
      <c r="C824" s="444"/>
      <c r="D824" s="444"/>
      <c r="E824" s="444"/>
      <c r="F824" s="444"/>
    </row>
    <row r="825" ht="18.0" customHeight="1">
      <c r="B825" s="444"/>
      <c r="C825" s="444"/>
      <c r="D825" s="444"/>
      <c r="E825" s="444"/>
      <c r="F825" s="444"/>
    </row>
    <row r="826" ht="18.0" customHeight="1">
      <c r="B826" s="444"/>
      <c r="C826" s="444"/>
      <c r="D826" s="444"/>
      <c r="E826" s="444"/>
      <c r="F826" s="444"/>
    </row>
    <row r="827" ht="18.0" customHeight="1">
      <c r="B827" s="444"/>
      <c r="C827" s="444"/>
      <c r="D827" s="444"/>
      <c r="E827" s="444"/>
      <c r="F827" s="444"/>
    </row>
    <row r="828" ht="18.0" customHeight="1">
      <c r="B828" s="444"/>
      <c r="C828" s="444"/>
      <c r="D828" s="444"/>
      <c r="E828" s="444"/>
      <c r="F828" s="444"/>
    </row>
    <row r="829" ht="18.0" customHeight="1">
      <c r="B829" s="444"/>
      <c r="C829" s="444"/>
      <c r="D829" s="444"/>
      <c r="E829" s="444"/>
      <c r="F829" s="444"/>
    </row>
    <row r="830" ht="18.0" customHeight="1">
      <c r="B830" s="444"/>
      <c r="C830" s="444"/>
      <c r="D830" s="444"/>
      <c r="E830" s="444"/>
      <c r="F830" s="444"/>
    </row>
    <row r="831" ht="18.0" customHeight="1">
      <c r="B831" s="444"/>
      <c r="C831" s="444"/>
      <c r="D831" s="444"/>
      <c r="E831" s="444"/>
      <c r="F831" s="444"/>
    </row>
    <row r="832" ht="18.0" customHeight="1">
      <c r="B832" s="444"/>
      <c r="C832" s="444"/>
      <c r="D832" s="444"/>
      <c r="E832" s="444"/>
      <c r="F832" s="444"/>
    </row>
    <row r="833" ht="18.0" customHeight="1">
      <c r="B833" s="444"/>
      <c r="C833" s="444"/>
      <c r="D833" s="444"/>
      <c r="E833" s="444"/>
      <c r="F833" s="444"/>
    </row>
    <row r="834" ht="18.0" customHeight="1">
      <c r="B834" s="444"/>
      <c r="C834" s="444"/>
      <c r="D834" s="444"/>
      <c r="E834" s="444"/>
      <c r="F834" s="444"/>
    </row>
    <row r="835" ht="18.0" customHeight="1">
      <c r="B835" s="444"/>
      <c r="C835" s="444"/>
      <c r="D835" s="444"/>
      <c r="E835" s="444"/>
      <c r="F835" s="444"/>
    </row>
    <row r="836" ht="18.0" customHeight="1">
      <c r="B836" s="444"/>
      <c r="C836" s="444"/>
      <c r="D836" s="444"/>
      <c r="E836" s="444"/>
      <c r="F836" s="444"/>
    </row>
    <row r="837" ht="18.0" customHeight="1">
      <c r="B837" s="444"/>
      <c r="C837" s="444"/>
      <c r="D837" s="444"/>
      <c r="E837" s="444"/>
      <c r="F837" s="444"/>
    </row>
    <row r="838" ht="18.0" customHeight="1">
      <c r="B838" s="444"/>
      <c r="C838" s="444"/>
      <c r="D838" s="444"/>
      <c r="E838" s="444"/>
      <c r="F838" s="444"/>
    </row>
    <row r="839" ht="18.0" customHeight="1">
      <c r="B839" s="444"/>
      <c r="C839" s="444"/>
      <c r="D839" s="444"/>
      <c r="E839" s="444"/>
      <c r="F839" s="444"/>
    </row>
    <row r="840" ht="18.0" customHeight="1">
      <c r="B840" s="444"/>
      <c r="C840" s="444"/>
      <c r="D840" s="444"/>
      <c r="E840" s="444"/>
      <c r="F840" s="444"/>
    </row>
    <row r="841" ht="18.0" customHeight="1">
      <c r="B841" s="444"/>
      <c r="C841" s="444"/>
      <c r="D841" s="444"/>
      <c r="E841" s="444"/>
      <c r="F841" s="444"/>
    </row>
    <row r="842" ht="18.0" customHeight="1">
      <c r="B842" s="444"/>
      <c r="C842" s="444"/>
      <c r="D842" s="444"/>
      <c r="E842" s="444"/>
      <c r="F842" s="444"/>
    </row>
    <row r="843" ht="18.0" customHeight="1">
      <c r="B843" s="444"/>
      <c r="C843" s="444"/>
      <c r="D843" s="444"/>
      <c r="E843" s="444"/>
      <c r="F843" s="444"/>
    </row>
    <row r="844" ht="18.0" customHeight="1">
      <c r="B844" s="444"/>
      <c r="C844" s="444"/>
      <c r="D844" s="444"/>
      <c r="E844" s="444"/>
      <c r="F844" s="444"/>
    </row>
    <row r="845" ht="18.0" customHeight="1">
      <c r="B845" s="444"/>
      <c r="C845" s="444"/>
      <c r="D845" s="444"/>
      <c r="E845" s="444"/>
      <c r="F845" s="444"/>
    </row>
    <row r="846" ht="18.0" customHeight="1">
      <c r="B846" s="444"/>
      <c r="C846" s="444"/>
      <c r="D846" s="444"/>
      <c r="E846" s="444"/>
      <c r="F846" s="444"/>
    </row>
    <row r="847" ht="18.0" customHeight="1">
      <c r="B847" s="444"/>
      <c r="C847" s="444"/>
      <c r="D847" s="444"/>
      <c r="E847" s="444"/>
      <c r="F847" s="444"/>
    </row>
    <row r="848" ht="18.0" customHeight="1">
      <c r="B848" s="444"/>
      <c r="C848" s="444"/>
      <c r="D848" s="444"/>
      <c r="E848" s="444"/>
      <c r="F848" s="444"/>
    </row>
    <row r="849" ht="18.0" customHeight="1">
      <c r="B849" s="444"/>
      <c r="C849" s="444"/>
      <c r="D849" s="444"/>
      <c r="E849" s="444"/>
      <c r="F849" s="444"/>
    </row>
    <row r="850" ht="18.0" customHeight="1">
      <c r="B850" s="444"/>
      <c r="C850" s="444"/>
      <c r="D850" s="444"/>
      <c r="E850" s="444"/>
      <c r="F850" s="444"/>
    </row>
    <row r="851" ht="18.0" customHeight="1">
      <c r="B851" s="444"/>
      <c r="C851" s="444"/>
      <c r="D851" s="444"/>
      <c r="E851" s="444"/>
      <c r="F851" s="444"/>
    </row>
    <row r="852" ht="18.0" customHeight="1">
      <c r="B852" s="444"/>
      <c r="C852" s="444"/>
      <c r="D852" s="444"/>
      <c r="E852" s="444"/>
      <c r="F852" s="444"/>
    </row>
    <row r="853" ht="18.0" customHeight="1">
      <c r="B853" s="444"/>
      <c r="C853" s="444"/>
      <c r="D853" s="444"/>
      <c r="E853" s="444"/>
      <c r="F853" s="444"/>
    </row>
    <row r="854" ht="18.0" customHeight="1">
      <c r="B854" s="444"/>
      <c r="C854" s="444"/>
      <c r="D854" s="444"/>
      <c r="E854" s="444"/>
      <c r="F854" s="444"/>
    </row>
    <row r="855" ht="18.0" customHeight="1">
      <c r="B855" s="444"/>
      <c r="C855" s="444"/>
      <c r="D855" s="444"/>
      <c r="E855" s="444"/>
      <c r="F855" s="444"/>
    </row>
    <row r="856" ht="18.0" customHeight="1">
      <c r="B856" s="444"/>
      <c r="C856" s="444"/>
      <c r="D856" s="444"/>
      <c r="E856" s="444"/>
      <c r="F856" s="444"/>
    </row>
    <row r="857" ht="18.0" customHeight="1">
      <c r="B857" s="444"/>
      <c r="C857" s="444"/>
      <c r="D857" s="444"/>
      <c r="E857" s="444"/>
      <c r="F857" s="444"/>
    </row>
    <row r="858" ht="18.0" customHeight="1">
      <c r="B858" s="444"/>
      <c r="C858" s="444"/>
      <c r="D858" s="444"/>
      <c r="E858" s="444"/>
      <c r="F858" s="444"/>
    </row>
    <row r="859" ht="18.0" customHeight="1">
      <c r="B859" s="444"/>
      <c r="C859" s="444"/>
      <c r="D859" s="444"/>
      <c r="E859" s="444"/>
      <c r="F859" s="444"/>
    </row>
    <row r="860" ht="18.0" customHeight="1">
      <c r="B860" s="444"/>
      <c r="C860" s="444"/>
      <c r="D860" s="444"/>
      <c r="E860" s="444"/>
      <c r="F860" s="444"/>
    </row>
    <row r="861" ht="18.0" customHeight="1">
      <c r="B861" s="444"/>
      <c r="C861" s="444"/>
      <c r="D861" s="444"/>
      <c r="E861" s="444"/>
      <c r="F861" s="444"/>
    </row>
    <row r="862" ht="18.0" customHeight="1">
      <c r="B862" s="444"/>
      <c r="C862" s="444"/>
      <c r="D862" s="444"/>
      <c r="E862" s="444"/>
      <c r="F862" s="444"/>
    </row>
    <row r="863" ht="18.0" customHeight="1">
      <c r="B863" s="444"/>
      <c r="C863" s="444"/>
      <c r="D863" s="444"/>
      <c r="E863" s="444"/>
      <c r="F863" s="444"/>
    </row>
    <row r="864" ht="18.0" customHeight="1">
      <c r="B864" s="444"/>
      <c r="C864" s="444"/>
      <c r="D864" s="444"/>
      <c r="E864" s="444"/>
      <c r="F864" s="444"/>
    </row>
    <row r="865" ht="18.0" customHeight="1">
      <c r="B865" s="444"/>
      <c r="C865" s="444"/>
      <c r="D865" s="444"/>
      <c r="E865" s="444"/>
      <c r="F865" s="444"/>
    </row>
    <row r="866" ht="18.0" customHeight="1">
      <c r="B866" s="444"/>
      <c r="C866" s="444"/>
      <c r="D866" s="444"/>
      <c r="E866" s="444"/>
      <c r="F866" s="444"/>
    </row>
    <row r="867" ht="18.0" customHeight="1">
      <c r="B867" s="444"/>
      <c r="C867" s="444"/>
      <c r="D867" s="444"/>
      <c r="E867" s="444"/>
      <c r="F867" s="444"/>
    </row>
    <row r="868" ht="18.0" customHeight="1">
      <c r="B868" s="444"/>
      <c r="C868" s="444"/>
      <c r="D868" s="444"/>
      <c r="E868" s="444"/>
      <c r="F868" s="444"/>
    </row>
    <row r="869" ht="18.0" customHeight="1">
      <c r="B869" s="444"/>
      <c r="C869" s="444"/>
      <c r="D869" s="444"/>
      <c r="E869" s="444"/>
      <c r="F869" s="444"/>
    </row>
    <row r="870" ht="18.0" customHeight="1">
      <c r="B870" s="444"/>
      <c r="C870" s="444"/>
      <c r="D870" s="444"/>
      <c r="E870" s="444"/>
      <c r="F870" s="444"/>
    </row>
    <row r="871" ht="18.0" customHeight="1">
      <c r="B871" s="444"/>
      <c r="C871" s="444"/>
      <c r="D871" s="444"/>
      <c r="E871" s="444"/>
      <c r="F871" s="444"/>
    </row>
    <row r="872" ht="18.0" customHeight="1">
      <c r="B872" s="444"/>
      <c r="C872" s="444"/>
      <c r="D872" s="444"/>
      <c r="E872" s="444"/>
      <c r="F872" s="444"/>
    </row>
    <row r="873" ht="18.0" customHeight="1">
      <c r="B873" s="444"/>
      <c r="C873" s="444"/>
      <c r="D873" s="444"/>
      <c r="E873" s="444"/>
      <c r="F873" s="444"/>
    </row>
    <row r="874" ht="18.0" customHeight="1">
      <c r="B874" s="444"/>
      <c r="C874" s="444"/>
      <c r="D874" s="444"/>
      <c r="E874" s="444"/>
      <c r="F874" s="444"/>
    </row>
    <row r="875" ht="18.0" customHeight="1">
      <c r="B875" s="444"/>
      <c r="C875" s="444"/>
      <c r="D875" s="444"/>
      <c r="E875" s="444"/>
      <c r="F875" s="444"/>
    </row>
    <row r="876" ht="18.0" customHeight="1">
      <c r="B876" s="444"/>
      <c r="C876" s="444"/>
      <c r="D876" s="444"/>
      <c r="E876" s="444"/>
      <c r="F876" s="444"/>
    </row>
    <row r="877" ht="18.0" customHeight="1">
      <c r="B877" s="444"/>
      <c r="C877" s="444"/>
      <c r="D877" s="444"/>
      <c r="E877" s="444"/>
      <c r="F877" s="444"/>
    </row>
    <row r="878" ht="18.0" customHeight="1">
      <c r="B878" s="444"/>
      <c r="C878" s="444"/>
      <c r="D878" s="444"/>
      <c r="E878" s="444"/>
      <c r="F878" s="444"/>
    </row>
    <row r="879" ht="18.0" customHeight="1">
      <c r="B879" s="444"/>
      <c r="C879" s="444"/>
      <c r="D879" s="444"/>
      <c r="E879" s="444"/>
      <c r="F879" s="444"/>
    </row>
    <row r="880" ht="18.0" customHeight="1">
      <c r="B880" s="444"/>
      <c r="C880" s="444"/>
      <c r="D880" s="444"/>
      <c r="E880" s="444"/>
      <c r="F880" s="444"/>
    </row>
    <row r="881" ht="18.0" customHeight="1">
      <c r="B881" s="444"/>
      <c r="C881" s="444"/>
      <c r="D881" s="444"/>
      <c r="E881" s="444"/>
      <c r="F881" s="444"/>
    </row>
    <row r="882" ht="18.0" customHeight="1">
      <c r="B882" s="444"/>
      <c r="C882" s="444"/>
      <c r="D882" s="444"/>
      <c r="E882" s="444"/>
      <c r="F882" s="444"/>
    </row>
    <row r="883" ht="18.0" customHeight="1">
      <c r="B883" s="444"/>
      <c r="C883" s="444"/>
      <c r="D883" s="444"/>
      <c r="E883" s="444"/>
      <c r="F883" s="444"/>
    </row>
    <row r="884" ht="18.0" customHeight="1">
      <c r="B884" s="444"/>
      <c r="C884" s="444"/>
      <c r="D884" s="444"/>
      <c r="E884" s="444"/>
      <c r="F884" s="444"/>
    </row>
    <row r="885" ht="18.0" customHeight="1">
      <c r="B885" s="444"/>
      <c r="C885" s="444"/>
      <c r="D885" s="444"/>
      <c r="E885" s="444"/>
      <c r="F885" s="444"/>
    </row>
    <row r="886" ht="18.0" customHeight="1">
      <c r="B886" s="444"/>
      <c r="C886" s="444"/>
      <c r="D886" s="444"/>
      <c r="E886" s="444"/>
      <c r="F886" s="444"/>
    </row>
    <row r="887" ht="18.0" customHeight="1">
      <c r="B887" s="444"/>
      <c r="C887" s="444"/>
      <c r="D887" s="444"/>
      <c r="E887" s="444"/>
      <c r="F887" s="444"/>
    </row>
    <row r="888" ht="18.0" customHeight="1">
      <c r="B888" s="444"/>
      <c r="C888" s="444"/>
      <c r="D888" s="444"/>
      <c r="E888" s="444"/>
      <c r="F888" s="444"/>
    </row>
    <row r="889" ht="18.0" customHeight="1">
      <c r="B889" s="444"/>
      <c r="C889" s="444"/>
      <c r="D889" s="444"/>
      <c r="E889" s="444"/>
      <c r="F889" s="444"/>
    </row>
    <row r="890" ht="18.0" customHeight="1">
      <c r="B890" s="444"/>
      <c r="C890" s="444"/>
      <c r="D890" s="444"/>
      <c r="E890" s="444"/>
      <c r="F890" s="444"/>
    </row>
    <row r="891" ht="18.0" customHeight="1">
      <c r="B891" s="444"/>
      <c r="C891" s="444"/>
      <c r="D891" s="444"/>
      <c r="E891" s="444"/>
      <c r="F891" s="444"/>
    </row>
    <row r="892" ht="18.0" customHeight="1">
      <c r="B892" s="444"/>
      <c r="C892" s="444"/>
      <c r="D892" s="444"/>
      <c r="E892" s="444"/>
      <c r="F892" s="444"/>
    </row>
    <row r="893" ht="18.0" customHeight="1">
      <c r="B893" s="444"/>
      <c r="C893" s="444"/>
      <c r="D893" s="444"/>
      <c r="E893" s="444"/>
      <c r="F893" s="444"/>
    </row>
    <row r="894" ht="18.0" customHeight="1">
      <c r="B894" s="444"/>
      <c r="C894" s="444"/>
      <c r="D894" s="444"/>
      <c r="E894" s="444"/>
      <c r="F894" s="444"/>
    </row>
    <row r="895" ht="18.0" customHeight="1">
      <c r="B895" s="444"/>
      <c r="C895" s="444"/>
      <c r="D895" s="444"/>
      <c r="E895" s="444"/>
      <c r="F895" s="444"/>
    </row>
    <row r="896" ht="18.0" customHeight="1">
      <c r="B896" s="444"/>
      <c r="C896" s="444"/>
      <c r="D896" s="444"/>
      <c r="E896" s="444"/>
      <c r="F896" s="444"/>
    </row>
    <row r="897" ht="18.0" customHeight="1">
      <c r="B897" s="444"/>
      <c r="C897" s="444"/>
      <c r="D897" s="444"/>
      <c r="E897" s="444"/>
      <c r="F897" s="444"/>
    </row>
    <row r="898" ht="18.0" customHeight="1">
      <c r="B898" s="444"/>
      <c r="C898" s="444"/>
      <c r="D898" s="444"/>
      <c r="E898" s="444"/>
      <c r="F898" s="444"/>
    </row>
    <row r="899" ht="18.0" customHeight="1">
      <c r="B899" s="444"/>
      <c r="C899" s="444"/>
      <c r="D899" s="444"/>
      <c r="E899" s="444"/>
      <c r="F899" s="444"/>
    </row>
    <row r="900" ht="18.0" customHeight="1">
      <c r="B900" s="444"/>
      <c r="C900" s="444"/>
      <c r="D900" s="444"/>
      <c r="E900" s="444"/>
      <c r="F900" s="444"/>
    </row>
    <row r="901" ht="18.0" customHeight="1">
      <c r="B901" s="444"/>
      <c r="C901" s="444"/>
      <c r="D901" s="444"/>
      <c r="E901" s="444"/>
      <c r="F901" s="444"/>
    </row>
    <row r="902" ht="18.0" customHeight="1">
      <c r="B902" s="444"/>
      <c r="C902" s="444"/>
      <c r="D902" s="444"/>
      <c r="E902" s="444"/>
      <c r="F902" s="444"/>
    </row>
    <row r="903" ht="18.0" customHeight="1">
      <c r="B903" s="444"/>
      <c r="C903" s="444"/>
      <c r="D903" s="444"/>
      <c r="E903" s="444"/>
      <c r="F903" s="444"/>
    </row>
    <row r="904" ht="18.0" customHeight="1">
      <c r="B904" s="444"/>
      <c r="C904" s="444"/>
      <c r="D904" s="444"/>
      <c r="E904" s="444"/>
      <c r="F904" s="444"/>
    </row>
    <row r="905" ht="18.0" customHeight="1">
      <c r="B905" s="444"/>
      <c r="C905" s="444"/>
      <c r="D905" s="444"/>
      <c r="E905" s="444"/>
      <c r="F905" s="444"/>
    </row>
    <row r="906" ht="18.0" customHeight="1">
      <c r="B906" s="444"/>
      <c r="C906" s="444"/>
      <c r="D906" s="444"/>
      <c r="E906" s="444"/>
      <c r="F906" s="444"/>
    </row>
    <row r="907" ht="18.0" customHeight="1">
      <c r="B907" s="444"/>
      <c r="C907" s="444"/>
      <c r="D907" s="444"/>
      <c r="E907" s="444"/>
      <c r="F907" s="444"/>
    </row>
    <row r="908" ht="18.0" customHeight="1">
      <c r="B908" s="444"/>
      <c r="C908" s="444"/>
      <c r="D908" s="444"/>
      <c r="E908" s="444"/>
      <c r="F908" s="444"/>
    </row>
    <row r="909" ht="18.0" customHeight="1">
      <c r="B909" s="444"/>
      <c r="C909" s="444"/>
      <c r="D909" s="444"/>
      <c r="E909" s="444"/>
      <c r="F909" s="444"/>
    </row>
    <row r="910" ht="18.0" customHeight="1">
      <c r="B910" s="444"/>
      <c r="C910" s="444"/>
      <c r="D910" s="444"/>
      <c r="E910" s="444"/>
      <c r="F910" s="444"/>
    </row>
    <row r="911" ht="18.0" customHeight="1">
      <c r="B911" s="444"/>
      <c r="C911" s="444"/>
      <c r="D911" s="444"/>
      <c r="E911" s="444"/>
      <c r="F911" s="444"/>
    </row>
    <row r="912" ht="18.0" customHeight="1">
      <c r="B912" s="444"/>
      <c r="C912" s="444"/>
      <c r="D912" s="444"/>
      <c r="E912" s="444"/>
      <c r="F912" s="444"/>
    </row>
    <row r="913" ht="18.0" customHeight="1">
      <c r="B913" s="444"/>
      <c r="C913" s="444"/>
      <c r="D913" s="444"/>
      <c r="E913" s="444"/>
      <c r="F913" s="444"/>
    </row>
    <row r="914" ht="18.0" customHeight="1">
      <c r="B914" s="444"/>
      <c r="C914" s="444"/>
      <c r="D914" s="444"/>
      <c r="E914" s="444"/>
      <c r="F914" s="444"/>
    </row>
    <row r="915" ht="18.0" customHeight="1">
      <c r="B915" s="444"/>
      <c r="C915" s="444"/>
      <c r="D915" s="444"/>
      <c r="E915" s="444"/>
      <c r="F915" s="444"/>
    </row>
    <row r="916" ht="18.0" customHeight="1">
      <c r="B916" s="444"/>
      <c r="C916" s="444"/>
      <c r="D916" s="444"/>
      <c r="E916" s="444"/>
      <c r="F916" s="444"/>
    </row>
    <row r="917" ht="18.0" customHeight="1">
      <c r="B917" s="444"/>
      <c r="C917" s="444"/>
      <c r="D917" s="444"/>
      <c r="E917" s="444"/>
      <c r="F917" s="444"/>
    </row>
    <row r="918" ht="18.0" customHeight="1">
      <c r="B918" s="444"/>
      <c r="C918" s="444"/>
      <c r="D918" s="444"/>
      <c r="E918" s="444"/>
      <c r="F918" s="444"/>
    </row>
    <row r="919" ht="18.0" customHeight="1">
      <c r="B919" s="444"/>
      <c r="C919" s="444"/>
      <c r="D919" s="444"/>
      <c r="E919" s="444"/>
      <c r="F919" s="444"/>
    </row>
    <row r="920" ht="18.0" customHeight="1">
      <c r="B920" s="444"/>
      <c r="C920" s="444"/>
      <c r="D920" s="444"/>
      <c r="E920" s="444"/>
      <c r="F920" s="444"/>
    </row>
    <row r="921" ht="18.0" customHeight="1">
      <c r="B921" s="444"/>
      <c r="C921" s="444"/>
      <c r="D921" s="444"/>
      <c r="E921" s="444"/>
      <c r="F921" s="444"/>
    </row>
    <row r="922" ht="18.0" customHeight="1">
      <c r="B922" s="444"/>
      <c r="C922" s="444"/>
      <c r="D922" s="444"/>
      <c r="E922" s="444"/>
      <c r="F922" s="444"/>
    </row>
    <row r="923" ht="18.0" customHeight="1">
      <c r="B923" s="444"/>
      <c r="C923" s="444"/>
      <c r="D923" s="444"/>
      <c r="E923" s="444"/>
      <c r="F923" s="444"/>
    </row>
    <row r="924" ht="18.0" customHeight="1">
      <c r="B924" s="444"/>
      <c r="C924" s="444"/>
      <c r="D924" s="444"/>
      <c r="E924" s="444"/>
      <c r="F924" s="444"/>
    </row>
    <row r="925" ht="18.0" customHeight="1">
      <c r="B925" s="444"/>
      <c r="C925" s="444"/>
      <c r="D925" s="444"/>
      <c r="E925" s="444"/>
      <c r="F925" s="444"/>
    </row>
    <row r="926" ht="18.0" customHeight="1">
      <c r="B926" s="444"/>
      <c r="C926" s="444"/>
      <c r="D926" s="444"/>
      <c r="E926" s="444"/>
      <c r="F926" s="444"/>
    </row>
    <row r="927" ht="18.0" customHeight="1">
      <c r="B927" s="444"/>
      <c r="C927" s="444"/>
      <c r="D927" s="444"/>
      <c r="E927" s="444"/>
      <c r="F927" s="444"/>
    </row>
    <row r="928" ht="18.0" customHeight="1">
      <c r="B928" s="444"/>
      <c r="C928" s="444"/>
      <c r="D928" s="444"/>
      <c r="E928" s="444"/>
      <c r="F928" s="444"/>
    </row>
    <row r="929" ht="18.0" customHeight="1">
      <c r="B929" s="444"/>
      <c r="C929" s="444"/>
      <c r="D929" s="444"/>
      <c r="E929" s="444"/>
      <c r="F929" s="444"/>
    </row>
    <row r="930" ht="18.0" customHeight="1">
      <c r="B930" s="444"/>
      <c r="C930" s="444"/>
      <c r="D930" s="444"/>
      <c r="E930" s="444"/>
      <c r="F930" s="444"/>
    </row>
    <row r="931" ht="18.0" customHeight="1">
      <c r="B931" s="444"/>
      <c r="C931" s="444"/>
      <c r="D931" s="444"/>
      <c r="E931" s="444"/>
      <c r="F931" s="444"/>
    </row>
    <row r="932" ht="18.0" customHeight="1">
      <c r="B932" s="444"/>
      <c r="C932" s="444"/>
      <c r="D932" s="444"/>
      <c r="E932" s="444"/>
      <c r="F932" s="444"/>
    </row>
    <row r="933" ht="18.0" customHeight="1">
      <c r="B933" s="444"/>
      <c r="C933" s="444"/>
      <c r="D933" s="444"/>
      <c r="E933" s="444"/>
      <c r="F933" s="444"/>
    </row>
    <row r="934" ht="18.0" customHeight="1">
      <c r="B934" s="444"/>
      <c r="C934" s="444"/>
      <c r="D934" s="444"/>
      <c r="E934" s="444"/>
      <c r="F934" s="444"/>
    </row>
    <row r="935" ht="18.0" customHeight="1">
      <c r="B935" s="444"/>
      <c r="C935" s="444"/>
      <c r="D935" s="444"/>
      <c r="E935" s="444"/>
      <c r="F935" s="444"/>
    </row>
    <row r="936" ht="18.0" customHeight="1">
      <c r="B936" s="444"/>
      <c r="C936" s="444"/>
      <c r="D936" s="444"/>
      <c r="E936" s="444"/>
      <c r="F936" s="444"/>
    </row>
    <row r="937" ht="18.0" customHeight="1">
      <c r="B937" s="444"/>
      <c r="C937" s="444"/>
      <c r="D937" s="444"/>
      <c r="E937" s="444"/>
      <c r="F937" s="444"/>
    </row>
    <row r="938" ht="18.0" customHeight="1">
      <c r="B938" s="444"/>
      <c r="C938" s="444"/>
      <c r="D938" s="444"/>
      <c r="E938" s="444"/>
      <c r="F938" s="444"/>
    </row>
    <row r="939" ht="18.0" customHeight="1">
      <c r="B939" s="444"/>
      <c r="C939" s="444"/>
      <c r="D939" s="444"/>
      <c r="E939" s="444"/>
      <c r="F939" s="444"/>
    </row>
    <row r="940" ht="18.0" customHeight="1">
      <c r="B940" s="444"/>
      <c r="C940" s="444"/>
      <c r="D940" s="444"/>
      <c r="E940" s="444"/>
      <c r="F940" s="444"/>
    </row>
    <row r="941" ht="18.0" customHeight="1">
      <c r="B941" s="444"/>
      <c r="C941" s="444"/>
      <c r="D941" s="444"/>
      <c r="E941" s="444"/>
      <c r="F941" s="444"/>
    </row>
    <row r="942" ht="18.0" customHeight="1">
      <c r="B942" s="444"/>
      <c r="C942" s="444"/>
      <c r="D942" s="444"/>
      <c r="E942" s="444"/>
      <c r="F942" s="444"/>
    </row>
    <row r="943" ht="18.0" customHeight="1">
      <c r="B943" s="444"/>
      <c r="C943" s="444"/>
      <c r="D943" s="444"/>
      <c r="E943" s="444"/>
      <c r="F943" s="444"/>
    </row>
    <row r="944" ht="18.0" customHeight="1">
      <c r="B944" s="444"/>
      <c r="C944" s="444"/>
      <c r="D944" s="444"/>
      <c r="E944" s="444"/>
      <c r="F944" s="444"/>
    </row>
    <row r="945" ht="18.0" customHeight="1">
      <c r="B945" s="444"/>
      <c r="C945" s="444"/>
      <c r="D945" s="444"/>
      <c r="E945" s="444"/>
      <c r="F945" s="444"/>
    </row>
    <row r="946" ht="18.0" customHeight="1">
      <c r="B946" s="444"/>
      <c r="C946" s="444"/>
      <c r="D946" s="444"/>
      <c r="E946" s="444"/>
      <c r="F946" s="444"/>
    </row>
    <row r="947" ht="18.0" customHeight="1">
      <c r="B947" s="444"/>
      <c r="C947" s="444"/>
      <c r="D947" s="444"/>
      <c r="E947" s="444"/>
      <c r="F947" s="444"/>
    </row>
    <row r="948" ht="18.0" customHeight="1">
      <c r="B948" s="444"/>
      <c r="C948" s="444"/>
      <c r="D948" s="444"/>
      <c r="E948" s="444"/>
      <c r="F948" s="444"/>
    </row>
    <row r="949" ht="18.0" customHeight="1">
      <c r="B949" s="444"/>
      <c r="C949" s="444"/>
      <c r="D949" s="444"/>
      <c r="E949" s="444"/>
      <c r="F949" s="444"/>
    </row>
    <row r="950" ht="18.0" customHeight="1">
      <c r="B950" s="444"/>
      <c r="C950" s="444"/>
      <c r="D950" s="444"/>
      <c r="E950" s="444"/>
      <c r="F950" s="444"/>
    </row>
    <row r="951" ht="18.0" customHeight="1">
      <c r="B951" s="444"/>
      <c r="C951" s="444"/>
      <c r="D951" s="444"/>
      <c r="E951" s="444"/>
      <c r="F951" s="444"/>
    </row>
    <row r="952" ht="18.0" customHeight="1">
      <c r="B952" s="444"/>
      <c r="C952" s="444"/>
      <c r="D952" s="444"/>
      <c r="E952" s="444"/>
      <c r="F952" s="444"/>
    </row>
    <row r="953" ht="18.0" customHeight="1">
      <c r="B953" s="444"/>
      <c r="C953" s="444"/>
      <c r="D953" s="444"/>
      <c r="E953" s="444"/>
      <c r="F953" s="444"/>
    </row>
    <row r="954" ht="18.0" customHeight="1">
      <c r="B954" s="444"/>
      <c r="C954" s="444"/>
      <c r="D954" s="444"/>
      <c r="E954" s="444"/>
      <c r="F954" s="444"/>
    </row>
    <row r="955" ht="18.0" customHeight="1">
      <c r="B955" s="444"/>
      <c r="C955" s="444"/>
      <c r="D955" s="444"/>
      <c r="E955" s="444"/>
      <c r="F955" s="444"/>
    </row>
    <row r="956" ht="18.0" customHeight="1">
      <c r="B956" s="444"/>
      <c r="C956" s="444"/>
      <c r="D956" s="444"/>
      <c r="E956" s="444"/>
      <c r="F956" s="444"/>
    </row>
    <row r="957" ht="18.0" customHeight="1">
      <c r="B957" s="444"/>
      <c r="C957" s="444"/>
      <c r="D957" s="444"/>
      <c r="E957" s="444"/>
      <c r="F957" s="444"/>
    </row>
    <row r="958" ht="18.0" customHeight="1">
      <c r="B958" s="444"/>
      <c r="C958" s="444"/>
      <c r="D958" s="444"/>
      <c r="E958" s="444"/>
      <c r="F958" s="444"/>
    </row>
    <row r="959" ht="18.0" customHeight="1">
      <c r="B959" s="444"/>
      <c r="C959" s="444"/>
      <c r="D959" s="444"/>
      <c r="E959" s="444"/>
      <c r="F959" s="444"/>
    </row>
    <row r="960" ht="18.0" customHeight="1">
      <c r="B960" s="444"/>
      <c r="C960" s="444"/>
      <c r="D960" s="444"/>
      <c r="E960" s="444"/>
      <c r="F960" s="444"/>
    </row>
    <row r="961" ht="18.0" customHeight="1">
      <c r="B961" s="444"/>
      <c r="C961" s="444"/>
      <c r="D961" s="444"/>
      <c r="E961" s="444"/>
      <c r="F961" s="444"/>
    </row>
    <row r="962" ht="18.0" customHeight="1">
      <c r="B962" s="444"/>
      <c r="C962" s="444"/>
      <c r="D962" s="444"/>
      <c r="E962" s="444"/>
      <c r="F962" s="444"/>
    </row>
    <row r="963" ht="18.0" customHeight="1">
      <c r="B963" s="444"/>
      <c r="C963" s="444"/>
      <c r="D963" s="444"/>
      <c r="E963" s="444"/>
      <c r="F963" s="444"/>
    </row>
    <row r="964" ht="18.0" customHeight="1">
      <c r="B964" s="444"/>
      <c r="C964" s="444"/>
      <c r="D964" s="444"/>
      <c r="E964" s="444"/>
      <c r="F964" s="444"/>
    </row>
    <row r="965" ht="18.0" customHeight="1">
      <c r="B965" s="444"/>
      <c r="C965" s="444"/>
      <c r="D965" s="444"/>
      <c r="E965" s="444"/>
      <c r="F965" s="444"/>
    </row>
    <row r="966" ht="18.0" customHeight="1">
      <c r="B966" s="444"/>
      <c r="C966" s="444"/>
      <c r="D966" s="444"/>
      <c r="E966" s="444"/>
      <c r="F966" s="444"/>
    </row>
    <row r="967" ht="18.0" customHeight="1">
      <c r="B967" s="444"/>
      <c r="C967" s="444"/>
      <c r="D967" s="444"/>
      <c r="E967" s="444"/>
      <c r="F967" s="444"/>
    </row>
    <row r="968" ht="18.0" customHeight="1">
      <c r="B968" s="444"/>
      <c r="C968" s="444"/>
      <c r="D968" s="444"/>
      <c r="E968" s="444"/>
      <c r="F968" s="444"/>
    </row>
    <row r="969" ht="18.0" customHeight="1">
      <c r="B969" s="444"/>
      <c r="C969" s="444"/>
      <c r="D969" s="444"/>
      <c r="E969" s="444"/>
      <c r="F969" s="444"/>
    </row>
    <row r="970" ht="18.0" customHeight="1">
      <c r="B970" s="444"/>
      <c r="C970" s="444"/>
      <c r="D970" s="444"/>
      <c r="E970" s="444"/>
      <c r="F970" s="444"/>
    </row>
    <row r="971" ht="18.0" customHeight="1">
      <c r="B971" s="444"/>
      <c r="C971" s="444"/>
      <c r="D971" s="444"/>
      <c r="E971" s="444"/>
      <c r="F971" s="444"/>
    </row>
    <row r="972" ht="18.0" customHeight="1">
      <c r="B972" s="444"/>
      <c r="C972" s="444"/>
      <c r="D972" s="444"/>
      <c r="E972" s="444"/>
      <c r="F972" s="444"/>
    </row>
    <row r="973" ht="18.0" customHeight="1">
      <c r="B973" s="444"/>
      <c r="C973" s="444"/>
      <c r="D973" s="444"/>
      <c r="E973" s="444"/>
      <c r="F973" s="444"/>
    </row>
    <row r="974" ht="18.0" customHeight="1">
      <c r="B974" s="444"/>
      <c r="C974" s="444"/>
      <c r="D974" s="444"/>
      <c r="E974" s="444"/>
      <c r="F974" s="444"/>
    </row>
    <row r="975" ht="18.0" customHeight="1">
      <c r="B975" s="444"/>
      <c r="C975" s="444"/>
      <c r="D975" s="444"/>
      <c r="E975" s="444"/>
      <c r="F975" s="444"/>
    </row>
    <row r="976" ht="18.0" customHeight="1">
      <c r="B976" s="444"/>
      <c r="C976" s="444"/>
      <c r="D976" s="444"/>
      <c r="E976" s="444"/>
      <c r="F976" s="444"/>
    </row>
    <row r="977" ht="18.0" customHeight="1">
      <c r="B977" s="444"/>
      <c r="C977" s="444"/>
      <c r="D977" s="444"/>
      <c r="E977" s="444"/>
      <c r="F977" s="444"/>
    </row>
    <row r="978" ht="18.0" customHeight="1">
      <c r="B978" s="444"/>
      <c r="C978" s="444"/>
      <c r="D978" s="444"/>
      <c r="E978" s="444"/>
      <c r="F978" s="444"/>
    </row>
    <row r="979" ht="18.0" customHeight="1">
      <c r="B979" s="444"/>
      <c r="C979" s="444"/>
      <c r="D979" s="444"/>
      <c r="E979" s="444"/>
      <c r="F979" s="444"/>
    </row>
    <row r="980" ht="18.0" customHeight="1">
      <c r="B980" s="444"/>
      <c r="C980" s="444"/>
      <c r="D980" s="444"/>
      <c r="E980" s="444"/>
      <c r="F980" s="444"/>
    </row>
    <row r="981" ht="18.0" customHeight="1">
      <c r="B981" s="444"/>
      <c r="C981" s="444"/>
      <c r="D981" s="444"/>
      <c r="E981" s="444"/>
      <c r="F981" s="444"/>
    </row>
    <row r="982" ht="18.0" customHeight="1">
      <c r="B982" s="444"/>
      <c r="C982" s="444"/>
      <c r="D982" s="444"/>
      <c r="E982" s="444"/>
      <c r="F982" s="444"/>
    </row>
    <row r="983" ht="18.0" customHeight="1">
      <c r="B983" s="444"/>
      <c r="C983" s="444"/>
      <c r="D983" s="444"/>
      <c r="E983" s="444"/>
      <c r="F983" s="444"/>
    </row>
    <row r="984" ht="18.0" customHeight="1">
      <c r="B984" s="444"/>
      <c r="C984" s="444"/>
      <c r="D984" s="444"/>
      <c r="E984" s="444"/>
      <c r="F984" s="444"/>
    </row>
    <row r="985" ht="18.0" customHeight="1">
      <c r="B985" s="444"/>
      <c r="C985" s="444"/>
      <c r="D985" s="444"/>
      <c r="E985" s="444"/>
      <c r="F985" s="444"/>
    </row>
    <row r="986" ht="18.0" customHeight="1">
      <c r="B986" s="444"/>
      <c r="C986" s="444"/>
      <c r="D986" s="444"/>
      <c r="E986" s="444"/>
      <c r="F986" s="444"/>
    </row>
    <row r="987" ht="18.0" customHeight="1">
      <c r="B987" s="444"/>
      <c r="C987" s="444"/>
      <c r="D987" s="444"/>
      <c r="E987" s="444"/>
      <c r="F987" s="444"/>
    </row>
    <row r="988" ht="18.0" customHeight="1">
      <c r="B988" s="444"/>
      <c r="C988" s="444"/>
      <c r="D988" s="444"/>
      <c r="E988" s="444"/>
      <c r="F988" s="444"/>
    </row>
    <row r="989" ht="18.0" customHeight="1">
      <c r="B989" s="444"/>
      <c r="C989" s="444"/>
      <c r="D989" s="444"/>
      <c r="E989" s="444"/>
      <c r="F989" s="444"/>
    </row>
    <row r="990" ht="18.0" customHeight="1">
      <c r="B990" s="444"/>
      <c r="C990" s="444"/>
      <c r="D990" s="444"/>
      <c r="E990" s="444"/>
      <c r="F990" s="444"/>
    </row>
    <row r="991" ht="18.0" customHeight="1">
      <c r="B991" s="444"/>
      <c r="C991" s="444"/>
      <c r="D991" s="444"/>
      <c r="E991" s="444"/>
      <c r="F991" s="444"/>
    </row>
    <row r="992" ht="18.0" customHeight="1">
      <c r="B992" s="444"/>
      <c r="C992" s="444"/>
      <c r="D992" s="444"/>
      <c r="E992" s="444"/>
      <c r="F992" s="444"/>
    </row>
    <row r="993" ht="18.0" customHeight="1">
      <c r="B993" s="444"/>
      <c r="C993" s="444"/>
      <c r="D993" s="444"/>
      <c r="E993" s="444"/>
      <c r="F993" s="444"/>
    </row>
    <row r="994" ht="18.0" customHeight="1">
      <c r="B994" s="444"/>
      <c r="C994" s="444"/>
      <c r="D994" s="444"/>
      <c r="E994" s="444"/>
      <c r="F994" s="444"/>
    </row>
    <row r="995" ht="18.0" customHeight="1">
      <c r="B995" s="444"/>
      <c r="C995" s="444"/>
      <c r="D995" s="444"/>
      <c r="E995" s="444"/>
      <c r="F995" s="444"/>
    </row>
    <row r="996" ht="18.0" customHeight="1">
      <c r="B996" s="444"/>
      <c r="C996" s="444"/>
      <c r="D996" s="444"/>
      <c r="E996" s="444"/>
      <c r="F996" s="444"/>
    </row>
    <row r="997" ht="18.0" customHeight="1">
      <c r="B997" s="444"/>
      <c r="C997" s="444"/>
      <c r="D997" s="444"/>
      <c r="E997" s="444"/>
      <c r="F997" s="444"/>
    </row>
    <row r="998" ht="18.0" customHeight="1">
      <c r="B998" s="444"/>
      <c r="C998" s="444"/>
      <c r="D998" s="444"/>
      <c r="E998" s="444"/>
      <c r="F998" s="444"/>
    </row>
    <row r="999" ht="18.0" customHeight="1">
      <c r="B999" s="444"/>
      <c r="C999" s="444"/>
      <c r="D999" s="444"/>
      <c r="E999" s="444"/>
      <c r="F999" s="444"/>
    </row>
    <row r="1000" ht="18.0" customHeight="1">
      <c r="B1000" s="444"/>
      <c r="C1000" s="444"/>
      <c r="D1000" s="444"/>
      <c r="E1000" s="444"/>
      <c r="F1000" s="444"/>
    </row>
  </sheetData>
  <mergeCells count="91">
    <mergeCell ref="V5:V14"/>
    <mergeCell ref="W5:W14"/>
    <mergeCell ref="X5:X14"/>
    <mergeCell ref="Y5:Y14"/>
    <mergeCell ref="E2:M2"/>
    <mergeCell ref="N2:Y2"/>
    <mergeCell ref="E4:Y4"/>
    <mergeCell ref="D5:D14"/>
    <mergeCell ref="E5:E14"/>
    <mergeCell ref="F5:F14"/>
    <mergeCell ref="G5:G14"/>
    <mergeCell ref="P18:P27"/>
    <mergeCell ref="Q18:Q27"/>
    <mergeCell ref="I18:I27"/>
    <mergeCell ref="J18:J27"/>
    <mergeCell ref="K18:K27"/>
    <mergeCell ref="L18:L27"/>
    <mergeCell ref="M18:M27"/>
    <mergeCell ref="N18:N27"/>
    <mergeCell ref="O18:O27"/>
    <mergeCell ref="R28:R36"/>
    <mergeCell ref="S28:S36"/>
    <mergeCell ref="T28:T36"/>
    <mergeCell ref="U28:U36"/>
    <mergeCell ref="V28:V36"/>
    <mergeCell ref="W28:W36"/>
    <mergeCell ref="X28:X36"/>
    <mergeCell ref="Y28:Y36"/>
    <mergeCell ref="K28:K36"/>
    <mergeCell ref="L28:L36"/>
    <mergeCell ref="M28:M36"/>
    <mergeCell ref="N28:N36"/>
    <mergeCell ref="O28:O36"/>
    <mergeCell ref="P28:P36"/>
    <mergeCell ref="Q28:Q36"/>
    <mergeCell ref="D28:D36"/>
    <mergeCell ref="E28:E36"/>
    <mergeCell ref="F28:F36"/>
    <mergeCell ref="G28:G36"/>
    <mergeCell ref="H28:H36"/>
    <mergeCell ref="I28:I36"/>
    <mergeCell ref="J28:J36"/>
    <mergeCell ref="D37:D46"/>
    <mergeCell ref="E37:E46"/>
    <mergeCell ref="F37:F46"/>
    <mergeCell ref="G37:G46"/>
    <mergeCell ref="H37:H46"/>
    <mergeCell ref="I37:I46"/>
    <mergeCell ref="J37:J46"/>
    <mergeCell ref="R37:R46"/>
    <mergeCell ref="S37:S46"/>
    <mergeCell ref="T37:T46"/>
    <mergeCell ref="U37:U46"/>
    <mergeCell ref="V37:V46"/>
    <mergeCell ref="W37:W46"/>
    <mergeCell ref="X37:X46"/>
    <mergeCell ref="Y37:Y46"/>
    <mergeCell ref="K37:K46"/>
    <mergeCell ref="L37:L46"/>
    <mergeCell ref="M37:M46"/>
    <mergeCell ref="N37:N46"/>
    <mergeCell ref="O37:O46"/>
    <mergeCell ref="P37:P46"/>
    <mergeCell ref="Q37:Q46"/>
    <mergeCell ref="J5:J14"/>
    <mergeCell ref="K5:K14"/>
    <mergeCell ref="L5:L14"/>
    <mergeCell ref="M5:M14"/>
    <mergeCell ref="N5:N14"/>
    <mergeCell ref="O5:O14"/>
    <mergeCell ref="P5:P14"/>
    <mergeCell ref="Q5:Q14"/>
    <mergeCell ref="T5:T14"/>
    <mergeCell ref="U5:U14"/>
    <mergeCell ref="H5:H14"/>
    <mergeCell ref="I5:I14"/>
    <mergeCell ref="D18:D27"/>
    <mergeCell ref="E18:E27"/>
    <mergeCell ref="F18:F27"/>
    <mergeCell ref="G18:G27"/>
    <mergeCell ref="H18:H27"/>
    <mergeCell ref="W18:W27"/>
    <mergeCell ref="X18:X27"/>
    <mergeCell ref="Y18:Y27"/>
    <mergeCell ref="R5:R14"/>
    <mergeCell ref="S5:S14"/>
    <mergeCell ref="R18:R27"/>
    <mergeCell ref="S18:S27"/>
    <mergeCell ref="T18:T27"/>
    <mergeCell ref="U18:U27"/>
    <mergeCell ref="V18:V27"/>
  </mergeCells>
  <conditionalFormatting sqref="E5:Y5 E15:Y18 E28:Y28 E37:Y37 E47:Y76">
    <cfRule type="cellIs" dxfId="0" priority="1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5.11"/>
    <col customWidth="1" min="2" max="2" width="19.0"/>
    <col customWidth="1" min="3" max="3" width="45.11"/>
    <col customWidth="1" min="4" max="22" width="10.56"/>
    <col customWidth="1" min="23" max="23" width="10.67"/>
    <col customWidth="1" min="24" max="26" width="10.56"/>
  </cols>
  <sheetData>
    <row r="1" ht="15.75" customHeight="1"/>
    <row r="2" ht="15.75" customHeight="1">
      <c r="E2" s="2">
        <v>2025.0</v>
      </c>
      <c r="F2" s="3"/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5.75" customHeight="1">
      <c r="A3" s="329"/>
      <c r="B3" s="329"/>
      <c r="C3" s="329"/>
      <c r="D3" s="329"/>
      <c r="E3" s="120" t="s">
        <v>0</v>
      </c>
      <c r="F3" s="454" t="s">
        <v>1</v>
      </c>
      <c r="G3" s="455" t="s">
        <v>2</v>
      </c>
      <c r="H3" s="456" t="s">
        <v>3</v>
      </c>
      <c r="I3" s="456" t="s">
        <v>4</v>
      </c>
      <c r="J3" s="456" t="s">
        <v>5</v>
      </c>
      <c r="K3" s="456" t="s">
        <v>6</v>
      </c>
      <c r="L3" s="456" t="s">
        <v>7</v>
      </c>
      <c r="M3" s="457" t="s">
        <v>8</v>
      </c>
      <c r="N3" s="458" t="s">
        <v>9</v>
      </c>
      <c r="O3" s="459" t="s">
        <v>10</v>
      </c>
      <c r="P3" s="459" t="s">
        <v>11</v>
      </c>
      <c r="Q3" s="459" t="s">
        <v>0</v>
      </c>
      <c r="R3" s="459" t="s">
        <v>1</v>
      </c>
      <c r="S3" s="459" t="s">
        <v>2</v>
      </c>
      <c r="T3" s="459" t="s">
        <v>3</v>
      </c>
      <c r="U3" s="459" t="s">
        <v>4</v>
      </c>
      <c r="V3" s="460" t="s">
        <v>5</v>
      </c>
      <c r="W3" s="4" t="s">
        <v>6</v>
      </c>
      <c r="X3" s="36" t="s">
        <v>7</v>
      </c>
      <c r="Y3" s="312" t="s">
        <v>8</v>
      </c>
      <c r="Z3" s="329"/>
    </row>
    <row r="4" ht="15.75" customHeight="1">
      <c r="B4" s="43" t="s">
        <v>109</v>
      </c>
      <c r="C4" s="29" t="s">
        <v>109</v>
      </c>
      <c r="D4" s="47" t="s">
        <v>21</v>
      </c>
      <c r="E4" s="50" t="s">
        <v>22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5"/>
    </row>
    <row r="5" ht="15.75" customHeight="1">
      <c r="B5" s="353">
        <v>211.0</v>
      </c>
      <c r="C5" s="56" t="s">
        <v>619</v>
      </c>
      <c r="D5" s="464">
        <v>0.0</v>
      </c>
      <c r="E5" s="466" t="str">
        <f t="array" ref="E5:E55">+'Urb MCS'!E196:E246</f>
        <v/>
      </c>
      <c r="F5" s="466" t="str">
        <f t="array" ref="F5:F55">+'Urb MCS'!F196:F246</f>
        <v/>
      </c>
      <c r="G5" s="466" t="str">
        <f>+'Urb MCS'!G196</f>
        <v/>
      </c>
      <c r="H5" s="466" t="str">
        <f>+'Urb MCS'!H196</f>
        <v/>
      </c>
      <c r="I5" s="466" t="str">
        <f>+'Urb MCS'!I196</f>
        <v/>
      </c>
      <c r="J5" s="466" t="str">
        <f>+'Urb MCS'!J196</f>
        <v/>
      </c>
      <c r="K5" s="466" t="str">
        <f>+'Urb MCS'!K196</f>
        <v/>
      </c>
      <c r="L5" s="466" t="str">
        <f>+'Urb MCS'!L196</f>
        <v/>
      </c>
      <c r="M5" s="466" t="str">
        <f>+'Urb MCS'!M196</f>
        <v/>
      </c>
      <c r="N5" s="466" t="str">
        <f>+'Urb MCS'!N196</f>
        <v/>
      </c>
      <c r="O5" s="466" t="str">
        <f>+'Urb MCS'!O196</f>
        <v/>
      </c>
      <c r="P5" s="466" t="str">
        <f>+'Urb MCS'!P196</f>
        <v/>
      </c>
      <c r="Q5" s="466" t="str">
        <f>+'Urb MCS'!Q196</f>
        <v/>
      </c>
      <c r="R5" s="466" t="str">
        <f>+'Urb MCS'!R196</f>
        <v/>
      </c>
      <c r="S5" s="466" t="str">
        <f>+'Urb MCS'!S196</f>
        <v/>
      </c>
      <c r="T5" s="466" t="str">
        <f>+'Urb MCS'!T196</f>
        <v/>
      </c>
      <c r="U5" s="466" t="str">
        <f>+'Urb MCS'!U196</f>
        <v/>
      </c>
      <c r="V5" s="466" t="str">
        <f>+'Urb MCS'!V196</f>
        <v/>
      </c>
      <c r="W5" s="466" t="str">
        <f t="array" ref="W5:W55">+'Urb MCS'!X196:X246</f>
        <v/>
      </c>
      <c r="X5" s="466" t="str">
        <f t="array" ref="X5:X55">+'Urb MCS'!Y196:Y246</f>
        <v/>
      </c>
      <c r="Y5" s="466" t="str">
        <f t="array" ref="Y5:Y55">+'Urb MCS'!Z196:Z246</f>
        <v/>
      </c>
    </row>
    <row r="6" ht="15.75" customHeight="1">
      <c r="B6" s="198">
        <v>215.0</v>
      </c>
      <c r="C6" s="68" t="s">
        <v>620</v>
      </c>
      <c r="D6" s="378">
        <v>70.0</v>
      </c>
      <c r="E6" s="407"/>
      <c r="F6" s="407"/>
      <c r="G6" s="364">
        <f>+'Urb MCS'!G197</f>
        <v>70</v>
      </c>
      <c r="H6" s="364">
        <f>+'Urb MCS'!H197</f>
        <v>70</v>
      </c>
      <c r="I6" s="364">
        <f>+'Urb MCS'!I197</f>
        <v>70</v>
      </c>
      <c r="J6" s="364">
        <f>+'Urb MCS'!J197</f>
        <v>70</v>
      </c>
      <c r="K6" s="364">
        <f>+'Urb MCS'!K197</f>
        <v>70</v>
      </c>
      <c r="L6" s="364">
        <f>+'Urb MCS'!L197</f>
        <v>70</v>
      </c>
      <c r="M6" s="364">
        <f>+'Urb MCS'!M197</f>
        <v>70</v>
      </c>
      <c r="N6" s="364">
        <f>+'Urb MCS'!N197</f>
        <v>70</v>
      </c>
      <c r="O6" s="364">
        <f>+'Urb MCS'!O197</f>
        <v>70</v>
      </c>
      <c r="P6" s="364">
        <f>+'Urb MCS'!P197</f>
        <v>70</v>
      </c>
      <c r="Q6" s="364">
        <f>+'Urb MCS'!Q197</f>
        <v>70</v>
      </c>
      <c r="R6" s="364">
        <f>+'Urb MCS'!R197</f>
        <v>70</v>
      </c>
      <c r="S6" s="364">
        <f>+'Urb MCS'!S197</f>
        <v>70</v>
      </c>
      <c r="T6" s="364">
        <f>+'Urb MCS'!T197</f>
        <v>70</v>
      </c>
      <c r="U6" s="364">
        <f>+'Urb MCS'!U197</f>
        <v>70</v>
      </c>
      <c r="V6" s="364">
        <v>70.0</v>
      </c>
      <c r="W6" s="364"/>
      <c r="X6" s="364"/>
      <c r="Y6" s="364"/>
    </row>
    <row r="7" ht="15.75" customHeight="1">
      <c r="B7" s="198">
        <v>220.0</v>
      </c>
      <c r="C7" s="68" t="s">
        <v>621</v>
      </c>
      <c r="D7" s="367">
        <v>0.0</v>
      </c>
      <c r="E7" s="371"/>
      <c r="F7" s="371"/>
      <c r="G7" s="371" t="str">
        <f>+'Urb MCS'!G198</f>
        <v/>
      </c>
      <c r="H7" s="371" t="str">
        <f>+'Urb MCS'!H198</f>
        <v/>
      </c>
      <c r="I7" s="371" t="str">
        <f>+'Urb MCS'!I198</f>
        <v/>
      </c>
      <c r="J7" s="371" t="str">
        <f>+'Urb MCS'!J198</f>
        <v/>
      </c>
      <c r="K7" s="371" t="str">
        <f>+'Urb MCS'!K198</f>
        <v/>
      </c>
      <c r="L7" s="371" t="str">
        <f>+'Urb MCS'!L198</f>
        <v/>
      </c>
      <c r="M7" s="371" t="str">
        <f>+'Urb MCS'!M198</f>
        <v/>
      </c>
      <c r="N7" s="371" t="str">
        <f>+'Urb MCS'!N198</f>
        <v/>
      </c>
      <c r="O7" s="371" t="str">
        <f>+'Urb MCS'!O198</f>
        <v/>
      </c>
      <c r="P7" s="371" t="str">
        <f>+'Urb MCS'!P198</f>
        <v/>
      </c>
      <c r="Q7" s="371" t="str">
        <f>+'Urb MCS'!Q198</f>
        <v/>
      </c>
      <c r="R7" s="371" t="str">
        <f>+'Urb MCS'!R198</f>
        <v/>
      </c>
      <c r="S7" s="371" t="str">
        <f>+'Urb MCS'!S198</f>
        <v/>
      </c>
      <c r="T7" s="371" t="str">
        <f>+'Urb MCS'!T198</f>
        <v/>
      </c>
      <c r="U7" s="371" t="str">
        <f>+'Urb MCS'!U198</f>
        <v/>
      </c>
      <c r="V7" s="371" t="str">
        <f>+'Urb MCS'!V198</f>
        <v/>
      </c>
      <c r="W7" s="371"/>
      <c r="X7" s="371"/>
      <c r="Y7" s="371"/>
    </row>
    <row r="8" ht="15.75" customHeight="1">
      <c r="B8" s="198" t="s">
        <v>622</v>
      </c>
      <c r="C8" s="68" t="s">
        <v>623</v>
      </c>
      <c r="D8" s="367">
        <v>0.0</v>
      </c>
      <c r="E8" s="407"/>
      <c r="F8" s="407"/>
      <c r="G8" s="364">
        <f>+'Urb MCS'!G199</f>
        <v>70</v>
      </c>
      <c r="H8" s="364">
        <f>+'Urb MCS'!H199</f>
        <v>70</v>
      </c>
      <c r="I8" s="364">
        <f>+'Urb MCS'!I199</f>
        <v>70</v>
      </c>
      <c r="J8" s="364">
        <f>+'Urb MCS'!J199</f>
        <v>70</v>
      </c>
      <c r="K8" s="364">
        <f>+'Urb MCS'!K199</f>
        <v>70</v>
      </c>
      <c r="L8" s="364">
        <f>+'Urb MCS'!L199</f>
        <v>70</v>
      </c>
      <c r="M8" s="371" t="str">
        <f>+'Urb MCS'!M199</f>
        <v/>
      </c>
      <c r="N8" s="371" t="str">
        <f>+'Urb MCS'!N199</f>
        <v/>
      </c>
      <c r="O8" s="371" t="str">
        <f>+'Urb MCS'!O199</f>
        <v/>
      </c>
      <c r="P8" s="371" t="str">
        <f>+'Urb MCS'!P199</f>
        <v/>
      </c>
      <c r="Q8" s="371" t="str">
        <f>+'Urb MCS'!Q199</f>
        <v/>
      </c>
      <c r="R8" s="371" t="str">
        <f>+'Urb MCS'!R199</f>
        <v/>
      </c>
      <c r="S8" s="371" t="str">
        <f>+'Urb MCS'!S199</f>
        <v/>
      </c>
      <c r="T8" s="371" t="str">
        <f>+'Urb MCS'!T199</f>
        <v/>
      </c>
      <c r="U8" s="371" t="str">
        <f>+'Urb MCS'!U199</f>
        <v/>
      </c>
      <c r="V8" s="371" t="str">
        <f>+'Urb MCS'!V199</f>
        <v/>
      </c>
      <c r="W8" s="371"/>
      <c r="X8" s="371"/>
      <c r="Y8" s="371"/>
    </row>
    <row r="9" ht="15.75" customHeight="1">
      <c r="B9" s="198">
        <v>247.0</v>
      </c>
      <c r="C9" s="68" t="s">
        <v>624</v>
      </c>
      <c r="D9" s="367">
        <v>0.0</v>
      </c>
      <c r="E9" s="371"/>
      <c r="F9" s="371"/>
      <c r="G9" s="371" t="str">
        <f>+'Urb MCS'!G200</f>
        <v/>
      </c>
      <c r="H9" s="371" t="str">
        <f>+'Urb MCS'!H200</f>
        <v/>
      </c>
      <c r="I9" s="371" t="str">
        <f>+'Urb MCS'!I200</f>
        <v/>
      </c>
      <c r="J9" s="371" t="str">
        <f>+'Urb MCS'!J200</f>
        <v/>
      </c>
      <c r="K9" s="371" t="str">
        <f>+'Urb MCS'!K200</f>
        <v/>
      </c>
      <c r="L9" s="371" t="str">
        <f>+'Urb MCS'!L200</f>
        <v/>
      </c>
      <c r="M9" s="371" t="str">
        <f>+'Urb MCS'!M200</f>
        <v/>
      </c>
      <c r="N9" s="371" t="str">
        <f>+'Urb MCS'!N200</f>
        <v/>
      </c>
      <c r="O9" s="371" t="str">
        <f>+'Urb MCS'!O200</f>
        <v/>
      </c>
      <c r="P9" s="371" t="str">
        <f>+'Urb MCS'!P200</f>
        <v/>
      </c>
      <c r="Q9" s="371" t="str">
        <f>+'Urb MCS'!Q200</f>
        <v/>
      </c>
      <c r="R9" s="371" t="str">
        <f>+'Urb MCS'!R200</f>
        <v/>
      </c>
      <c r="S9" s="371" t="str">
        <f>+'Urb MCS'!S200</f>
        <v/>
      </c>
      <c r="T9" s="371" t="str">
        <f>+'Urb MCS'!T200</f>
        <v/>
      </c>
      <c r="U9" s="371" t="str">
        <f>+'Urb MCS'!U200</f>
        <v/>
      </c>
      <c r="V9" s="371" t="str">
        <f>+'Urb MCS'!V200</f>
        <v/>
      </c>
      <c r="W9" s="371"/>
      <c r="X9" s="371"/>
      <c r="Y9" s="371"/>
    </row>
    <row r="10" ht="15.75" customHeight="1">
      <c r="B10" s="198" t="s">
        <v>625</v>
      </c>
      <c r="C10" s="68" t="s">
        <v>624</v>
      </c>
      <c r="D10" s="367">
        <v>0.0</v>
      </c>
      <c r="E10" s="371"/>
      <c r="F10" s="371"/>
      <c r="G10" s="371" t="str">
        <f>+'Urb MCS'!G201</f>
        <v/>
      </c>
      <c r="H10" s="371" t="str">
        <f>+'Urb MCS'!H201</f>
        <v/>
      </c>
      <c r="I10" s="371" t="str">
        <f>+'Urb MCS'!I201</f>
        <v/>
      </c>
      <c r="J10" s="371" t="str">
        <f>+'Urb MCS'!J201</f>
        <v/>
      </c>
      <c r="K10" s="371" t="str">
        <f>+'Urb MCS'!K201</f>
        <v/>
      </c>
      <c r="L10" s="371" t="str">
        <f>+'Urb MCS'!L201</f>
        <v/>
      </c>
      <c r="M10" s="371" t="str">
        <f>+'Urb MCS'!M201</f>
        <v/>
      </c>
      <c r="N10" s="371" t="str">
        <f>+'Urb MCS'!N201</f>
        <v/>
      </c>
      <c r="O10" s="371" t="str">
        <f>+'Urb MCS'!O201</f>
        <v/>
      </c>
      <c r="P10" s="371" t="str">
        <f>+'Urb MCS'!P201</f>
        <v/>
      </c>
      <c r="Q10" s="371" t="str">
        <f>+'Urb MCS'!Q201</f>
        <v/>
      </c>
      <c r="R10" s="371" t="str">
        <f>+'Urb MCS'!R201</f>
        <v/>
      </c>
      <c r="S10" s="371">
        <v>0.0</v>
      </c>
      <c r="T10" s="371" t="str">
        <f>+'Urb MCS'!T201</f>
        <v/>
      </c>
      <c r="U10" s="371" t="str">
        <f>+'Urb MCS'!U201</f>
        <v/>
      </c>
      <c r="V10" s="371" t="str">
        <f>+'Urb MCS'!V201</f>
        <v/>
      </c>
      <c r="W10" s="371"/>
      <c r="X10" s="371"/>
      <c r="Y10" s="371"/>
    </row>
    <row r="11" ht="15.75" customHeight="1">
      <c r="B11" s="198">
        <v>253.0</v>
      </c>
      <c r="C11" s="68" t="s">
        <v>624</v>
      </c>
      <c r="D11" s="367">
        <v>0.0</v>
      </c>
      <c r="E11" s="407"/>
      <c r="F11" s="407"/>
      <c r="G11" s="364">
        <f>+'Urb MCS'!G202</f>
        <v>35</v>
      </c>
      <c r="H11" s="364">
        <f>+'Urb MCS'!H202</f>
        <v>35</v>
      </c>
      <c r="I11" s="364">
        <f>+'Urb MCS'!I202</f>
        <v>35</v>
      </c>
      <c r="J11" s="364">
        <f>+'Urb MCS'!J202</f>
        <v>35</v>
      </c>
      <c r="K11" s="371" t="str">
        <f>+'Urb MCS'!K202</f>
        <v/>
      </c>
      <c r="L11" s="371" t="str">
        <f>+'Urb MCS'!L202</f>
        <v/>
      </c>
      <c r="M11" s="371" t="str">
        <f>+'Urb MCS'!M202</f>
        <v/>
      </c>
      <c r="N11" s="371" t="str">
        <f>+'Urb MCS'!N202</f>
        <v/>
      </c>
      <c r="O11" s="371" t="str">
        <f>+'Urb MCS'!O202</f>
        <v/>
      </c>
      <c r="P11" s="371" t="str">
        <f>+'Urb MCS'!P202</f>
        <v/>
      </c>
      <c r="Q11" s="371" t="str">
        <f>+'Urb MCS'!Q202</f>
        <v/>
      </c>
      <c r="R11" s="371" t="str">
        <f>+'Urb MCS'!R202</f>
        <v/>
      </c>
      <c r="S11" s="371" t="str">
        <f>+'Urb MCS'!S202</f>
        <v/>
      </c>
      <c r="T11" s="371" t="str">
        <f>+'Urb MCS'!T202</f>
        <v/>
      </c>
      <c r="U11" s="371" t="str">
        <f>+'Urb MCS'!U202</f>
        <v/>
      </c>
      <c r="V11" s="371" t="str">
        <f>+'Urb MCS'!V202</f>
        <v/>
      </c>
      <c r="W11" s="371"/>
      <c r="X11" s="371"/>
      <c r="Y11" s="371"/>
    </row>
    <row r="12" ht="15.75" customHeight="1">
      <c r="B12" s="198">
        <v>257.0</v>
      </c>
      <c r="C12" s="68" t="s">
        <v>626</v>
      </c>
      <c r="D12" s="378">
        <v>70.0</v>
      </c>
      <c r="E12" s="407"/>
      <c r="F12" s="407"/>
      <c r="G12" s="364">
        <f>+'Urb MCS'!G203</f>
        <v>70</v>
      </c>
      <c r="H12" s="364">
        <f>+'Urb MCS'!H203</f>
        <v>70</v>
      </c>
      <c r="I12" s="364">
        <f>+'Urb MCS'!I203</f>
        <v>70</v>
      </c>
      <c r="J12" s="364">
        <f>+'Urb MCS'!J203</f>
        <v>70</v>
      </c>
      <c r="K12" s="407" t="str">
        <f>+'Urb MCS'!K203</f>
        <v/>
      </c>
      <c r="L12" s="407" t="str">
        <f>+'Urb MCS'!L203</f>
        <v/>
      </c>
      <c r="M12" s="407" t="str">
        <f>+'Urb MCS'!M203</f>
        <v/>
      </c>
      <c r="N12" s="407" t="str">
        <f>+'Urb MCS'!N203</f>
        <v/>
      </c>
      <c r="O12" s="407" t="str">
        <f>+'Urb MCS'!O203</f>
        <v/>
      </c>
      <c r="P12" s="407" t="str">
        <f>+'Urb MCS'!P203</f>
        <v/>
      </c>
      <c r="Q12" s="407" t="str">
        <f>+'Urb MCS'!Q203</f>
        <v/>
      </c>
      <c r="R12" s="407" t="str">
        <f>+'Urb MCS'!R203</f>
        <v/>
      </c>
      <c r="S12" s="407">
        <v>0.0</v>
      </c>
      <c r="T12" s="364">
        <f>+'Urb MCS'!T203</f>
        <v>70</v>
      </c>
      <c r="U12" s="364">
        <f>+'Urb MCS'!U203</f>
        <v>70</v>
      </c>
      <c r="V12" s="364">
        <f>+'Urb MCS'!V203</f>
        <v>70</v>
      </c>
      <c r="W12" s="364">
        <v>70.0</v>
      </c>
      <c r="X12" s="364"/>
      <c r="Y12" s="364"/>
    </row>
    <row r="13" ht="15.75" customHeight="1">
      <c r="B13" s="198">
        <v>260.0</v>
      </c>
      <c r="C13" s="68" t="s">
        <v>627</v>
      </c>
      <c r="D13" s="367">
        <v>0.0</v>
      </c>
      <c r="E13" s="371"/>
      <c r="F13" s="371"/>
      <c r="G13" s="371" t="str">
        <f>+'Urb MCS'!G204</f>
        <v/>
      </c>
      <c r="H13" s="371" t="str">
        <f>+'Urb MCS'!H204</f>
        <v/>
      </c>
      <c r="I13" s="371" t="str">
        <f>+'Urb MCS'!I204</f>
        <v/>
      </c>
      <c r="J13" s="371" t="str">
        <f>+'Urb MCS'!J204</f>
        <v/>
      </c>
      <c r="K13" s="371" t="str">
        <f>+'Urb MCS'!K204</f>
        <v/>
      </c>
      <c r="L13" s="371" t="str">
        <f>+'Urb MCS'!L204</f>
        <v/>
      </c>
      <c r="M13" s="371" t="str">
        <f>+'Urb MCS'!M204</f>
        <v/>
      </c>
      <c r="N13" s="371" t="str">
        <f>+'Urb MCS'!N204</f>
        <v/>
      </c>
      <c r="O13" s="371" t="str">
        <f>+'Urb MCS'!O204</f>
        <v/>
      </c>
      <c r="P13" s="371" t="str">
        <f>+'Urb MCS'!P204</f>
        <v/>
      </c>
      <c r="Q13" s="371" t="str">
        <f>+'Urb MCS'!Q204</f>
        <v/>
      </c>
      <c r="R13" s="371" t="str">
        <f>+'Urb MCS'!R204</f>
        <v/>
      </c>
      <c r="S13" s="371" t="str">
        <f>+'Urb MCS'!S204</f>
        <v/>
      </c>
      <c r="T13" s="371" t="str">
        <f>+'Urb MCS'!T204</f>
        <v/>
      </c>
      <c r="U13" s="371" t="str">
        <f>+'Urb MCS'!U204</f>
        <v/>
      </c>
      <c r="V13" s="371" t="str">
        <f>+'Urb MCS'!V204</f>
        <v/>
      </c>
      <c r="W13" s="371"/>
      <c r="X13" s="371"/>
      <c r="Y13" s="371"/>
    </row>
    <row r="14" ht="15.75" customHeight="1">
      <c r="B14" s="198">
        <v>258.0</v>
      </c>
      <c r="C14" s="68" t="s">
        <v>628</v>
      </c>
      <c r="D14" s="378">
        <v>70.0</v>
      </c>
      <c r="E14" s="407"/>
      <c r="F14" s="407"/>
      <c r="G14" s="407" t="str">
        <f>+'Urb MCS'!G205</f>
        <v/>
      </c>
      <c r="H14" s="364">
        <f>+'Urb MCS'!H205</f>
        <v>70</v>
      </c>
      <c r="I14" s="364">
        <f>+'Urb MCS'!I205</f>
        <v>70</v>
      </c>
      <c r="J14" s="364">
        <f>+'Urb MCS'!J205</f>
        <v>70</v>
      </c>
      <c r="K14" s="364">
        <f>+'Urb MCS'!K205</f>
        <v>70</v>
      </c>
      <c r="L14" s="364">
        <f>+'Urb MCS'!L205</f>
        <v>70</v>
      </c>
      <c r="M14" s="364">
        <f>+'Urb MCS'!M205</f>
        <v>70</v>
      </c>
      <c r="N14" s="364">
        <f>+'Urb MCS'!N205</f>
        <v>70</v>
      </c>
      <c r="O14" s="364">
        <f>+'Urb MCS'!O205</f>
        <v>70</v>
      </c>
      <c r="P14" s="364">
        <f>+'Urb MCS'!P205</f>
        <v>70</v>
      </c>
      <c r="Q14" s="364">
        <f>+'Urb MCS'!Q205</f>
        <v>70</v>
      </c>
      <c r="R14" s="364">
        <f>+'Urb MCS'!R205</f>
        <v>70</v>
      </c>
      <c r="S14" s="364">
        <f>+'Urb MCS'!S205</f>
        <v>70</v>
      </c>
      <c r="T14" s="364">
        <f>+'Urb MCS'!T205</f>
        <v>70</v>
      </c>
      <c r="U14" s="364">
        <f>+'Urb MCS'!U205</f>
        <v>70</v>
      </c>
      <c r="V14" s="364">
        <f>+'Urb MCS'!V205</f>
        <v>70</v>
      </c>
      <c r="W14" s="364"/>
      <c r="X14" s="364"/>
      <c r="Y14" s="364"/>
    </row>
    <row r="15" ht="15.75" customHeight="1">
      <c r="B15" s="198">
        <v>263.0</v>
      </c>
      <c r="C15" s="68" t="s">
        <v>629</v>
      </c>
      <c r="D15" s="378">
        <v>70.0</v>
      </c>
      <c r="E15" s="407"/>
      <c r="F15" s="407"/>
      <c r="G15" s="364">
        <f>+'Urb MCS'!G206</f>
        <v>70</v>
      </c>
      <c r="H15" s="364">
        <f>+'Urb MCS'!H206</f>
        <v>70</v>
      </c>
      <c r="I15" s="364">
        <f>+'Urb MCS'!I206</f>
        <v>70</v>
      </c>
      <c r="J15" s="364">
        <f>+'Urb MCS'!J206</f>
        <v>70</v>
      </c>
      <c r="K15" s="364">
        <f>+'Urb MCS'!K206</f>
        <v>70</v>
      </c>
      <c r="L15" s="364">
        <f>+'Urb MCS'!L206</f>
        <v>70</v>
      </c>
      <c r="M15" s="364">
        <f>+'Urb MCS'!M206</f>
        <v>70</v>
      </c>
      <c r="N15" s="364">
        <f>+'Urb MCS'!N206</f>
        <v>70</v>
      </c>
      <c r="O15" s="364">
        <f>+'Urb MCS'!O206</f>
        <v>70</v>
      </c>
      <c r="P15" s="364">
        <f>+'Urb MCS'!P206</f>
        <v>70</v>
      </c>
      <c r="Q15" s="364">
        <f>+'Urb MCS'!Q206</f>
        <v>70</v>
      </c>
      <c r="R15" s="364">
        <f>+'Urb MCS'!R206</f>
        <v>70</v>
      </c>
      <c r="S15" s="364">
        <f>+'Urb MCS'!S206</f>
        <v>70</v>
      </c>
      <c r="T15" s="364">
        <f>+'Urb MCS'!T206</f>
        <v>70</v>
      </c>
      <c r="U15" s="364">
        <f>+'Urb MCS'!U206</f>
        <v>70</v>
      </c>
      <c r="V15" s="364">
        <v>70.0</v>
      </c>
      <c r="W15" s="364"/>
      <c r="X15" s="364"/>
      <c r="Y15" s="364"/>
    </row>
    <row r="16" ht="15.75" customHeight="1">
      <c r="B16" s="198">
        <v>268.0</v>
      </c>
      <c r="C16" s="68" t="s">
        <v>630</v>
      </c>
      <c r="D16" s="378">
        <v>70.0</v>
      </c>
      <c r="E16" s="407"/>
      <c r="F16" s="407"/>
      <c r="G16" s="364">
        <f>+'Urb MCS'!G207</f>
        <v>70</v>
      </c>
      <c r="H16" s="364">
        <f>+'Urb MCS'!H207</f>
        <v>70</v>
      </c>
      <c r="I16" s="364">
        <f>+'Urb MCS'!I207</f>
        <v>70</v>
      </c>
      <c r="J16" s="364">
        <f>+'Urb MCS'!J207</f>
        <v>70</v>
      </c>
      <c r="K16" s="364">
        <f>+'Urb MCS'!K207</f>
        <v>70</v>
      </c>
      <c r="L16" s="364">
        <f>+'Urb MCS'!L207</f>
        <v>70</v>
      </c>
      <c r="M16" s="364">
        <f>+'Urb MCS'!M207</f>
        <v>70</v>
      </c>
      <c r="N16" s="364">
        <f>+'Urb MCS'!N207</f>
        <v>70</v>
      </c>
      <c r="O16" s="364">
        <f>+'Urb MCS'!O207</f>
        <v>70</v>
      </c>
      <c r="P16" s="364">
        <f>+'Urb MCS'!P207</f>
        <v>70</v>
      </c>
      <c r="Q16" s="364">
        <f>+'Urb MCS'!Q207</f>
        <v>70</v>
      </c>
      <c r="R16" s="364">
        <f>+'Urb MCS'!R207</f>
        <v>70</v>
      </c>
      <c r="S16" s="364">
        <f>+'Urb MCS'!S207</f>
        <v>70</v>
      </c>
      <c r="T16" s="364">
        <f>+'Urb MCS'!T207</f>
        <v>70</v>
      </c>
      <c r="U16" s="364">
        <f>+'Urb MCS'!U207</f>
        <v>70</v>
      </c>
      <c r="V16" s="364">
        <f>+'Urb MCS'!V207</f>
        <v>70</v>
      </c>
      <c r="W16" s="364"/>
      <c r="X16" s="364"/>
      <c r="Y16" s="364"/>
    </row>
    <row r="17" ht="15.75" customHeight="1">
      <c r="B17" s="198">
        <v>270.0</v>
      </c>
      <c r="C17" s="68" t="s">
        <v>631</v>
      </c>
      <c r="D17" s="378">
        <v>70.0</v>
      </c>
      <c r="E17" s="407"/>
      <c r="F17" s="407"/>
      <c r="G17" s="364">
        <f>+'Urb MCS'!G208</f>
        <v>70</v>
      </c>
      <c r="H17" s="364">
        <f>+'Urb MCS'!H208</f>
        <v>70</v>
      </c>
      <c r="I17" s="364">
        <f>+'Urb MCS'!I208</f>
        <v>70</v>
      </c>
      <c r="J17" s="364">
        <f>+'Urb MCS'!J208</f>
        <v>70</v>
      </c>
      <c r="K17" s="364">
        <f>+'Urb MCS'!K208</f>
        <v>70</v>
      </c>
      <c r="L17" s="364">
        <f>+'Urb MCS'!L208</f>
        <v>70</v>
      </c>
      <c r="M17" s="364">
        <f>+'Urb MCS'!M208</f>
        <v>70</v>
      </c>
      <c r="N17" s="364">
        <f>+'Urb MCS'!N208</f>
        <v>70</v>
      </c>
      <c r="O17" s="364">
        <f>+'Urb MCS'!O208</f>
        <v>70</v>
      </c>
      <c r="P17" s="364">
        <f>+'Urb MCS'!P208</f>
        <v>70</v>
      </c>
      <c r="Q17" s="364">
        <f>+'Urb MCS'!Q208</f>
        <v>70</v>
      </c>
      <c r="R17" s="364">
        <f>+'Urb MCS'!R208</f>
        <v>70</v>
      </c>
      <c r="S17" s="364">
        <f>+'Urb MCS'!S208</f>
        <v>70</v>
      </c>
      <c r="T17" s="364">
        <f>+'Urb MCS'!T208</f>
        <v>70</v>
      </c>
      <c r="U17" s="364" t="str">
        <f>+'Urb MCS'!U208</f>
        <v/>
      </c>
      <c r="V17" s="364" t="str">
        <f>+'Urb MCS'!V208</f>
        <v/>
      </c>
      <c r="W17" s="364"/>
      <c r="X17" s="364"/>
      <c r="Y17" s="364"/>
    </row>
    <row r="18" ht="15.75" customHeight="1">
      <c r="B18" s="198" t="s">
        <v>632</v>
      </c>
      <c r="C18" s="68" t="s">
        <v>633</v>
      </c>
      <c r="D18" s="378">
        <v>70.0</v>
      </c>
      <c r="E18" s="407"/>
      <c r="F18" s="407"/>
      <c r="G18" s="407" t="str">
        <f>+'Urb MCS'!G209</f>
        <v/>
      </c>
      <c r="H18" s="364">
        <f>+'Urb MCS'!H209</f>
        <v>35</v>
      </c>
      <c r="I18" s="364">
        <f>+'Urb MCS'!I209</f>
        <v>35</v>
      </c>
      <c r="J18" s="364">
        <f>+'Urb MCS'!J209</f>
        <v>35</v>
      </c>
      <c r="K18" s="364">
        <f>+'Urb MCS'!K209</f>
        <v>35</v>
      </c>
      <c r="L18" s="364">
        <f>+'Urb MCS'!L209</f>
        <v>35</v>
      </c>
      <c r="M18" s="364">
        <f>+'Urb MCS'!M209</f>
        <v>35</v>
      </c>
      <c r="N18" s="364">
        <f>+'Urb MCS'!N209</f>
        <v>35</v>
      </c>
      <c r="O18" s="364">
        <f>+'Urb MCS'!O209</f>
        <v>35</v>
      </c>
      <c r="P18" s="364">
        <f>+'Urb MCS'!P209</f>
        <v>70</v>
      </c>
      <c r="Q18" s="364">
        <f>+'Urb MCS'!Q209</f>
        <v>70</v>
      </c>
      <c r="R18" s="364">
        <f>+'Urb MCS'!R209</f>
        <v>70</v>
      </c>
      <c r="S18" s="364" t="str">
        <f>+'Urb MCS'!S209</f>
        <v/>
      </c>
      <c r="T18" s="364" t="str">
        <f>+'Urb MCS'!T209</f>
        <v/>
      </c>
      <c r="U18" s="364" t="str">
        <f>+'Urb MCS'!U209</f>
        <v/>
      </c>
      <c r="V18" s="364" t="str">
        <f>+'Urb MCS'!V209</f>
        <v/>
      </c>
      <c r="W18" s="364"/>
      <c r="X18" s="364"/>
      <c r="Y18" s="364"/>
    </row>
    <row r="19" ht="15.75" customHeight="1">
      <c r="B19" s="198" t="s">
        <v>634</v>
      </c>
      <c r="C19" s="68" t="s">
        <v>734</v>
      </c>
      <c r="D19" s="378">
        <v>70.0</v>
      </c>
      <c r="E19" s="407"/>
      <c r="F19" s="407"/>
      <c r="G19" s="407" t="str">
        <f>+'Urb MCS'!G210</f>
        <v/>
      </c>
      <c r="H19" s="407" t="str">
        <f>+'Urb MCS'!H210</f>
        <v/>
      </c>
      <c r="I19" s="364">
        <f>+'Urb MCS'!I210</f>
        <v>70</v>
      </c>
      <c r="J19" s="364">
        <f>+'Urb MCS'!J210</f>
        <v>70</v>
      </c>
      <c r="K19" s="364">
        <f>+'Urb MCS'!K210</f>
        <v>70</v>
      </c>
      <c r="L19" s="364">
        <f>+'Urb MCS'!L210</f>
        <v>70</v>
      </c>
      <c r="M19" s="364">
        <f>+'Urb MCS'!M210</f>
        <v>70</v>
      </c>
      <c r="N19" s="407" t="str">
        <f>+'Urb MCS'!N210</f>
        <v/>
      </c>
      <c r="O19" s="407" t="str">
        <f>+'Urb MCS'!O210</f>
        <v/>
      </c>
      <c r="P19" s="364">
        <f>+'Urb MCS'!P210</f>
        <v>70</v>
      </c>
      <c r="Q19" s="364">
        <f>+'Urb MCS'!Q210</f>
        <v>70</v>
      </c>
      <c r="R19" s="364">
        <f>+'Urb MCS'!R210</f>
        <v>70</v>
      </c>
      <c r="S19" s="364" t="str">
        <f>+'Urb MCS'!S210</f>
        <v/>
      </c>
      <c r="T19" s="364" t="str">
        <f>+'Urb MCS'!T210</f>
        <v/>
      </c>
      <c r="U19" s="364" t="str">
        <f>+'Urb MCS'!U210</f>
        <v/>
      </c>
      <c r="V19" s="364" t="str">
        <f>+'Urb MCS'!V210</f>
        <v/>
      </c>
      <c r="W19" s="364"/>
      <c r="X19" s="364"/>
      <c r="Y19" s="364"/>
    </row>
    <row r="20" ht="15.75" customHeight="1">
      <c r="B20" s="198" t="s">
        <v>636</v>
      </c>
      <c r="C20" s="68" t="s">
        <v>347</v>
      </c>
      <c r="D20" s="378">
        <v>50.0</v>
      </c>
      <c r="E20" s="407"/>
      <c r="F20" s="407"/>
      <c r="G20" s="407" t="str">
        <f>+'Urb MCS'!G211</f>
        <v/>
      </c>
      <c r="H20" s="407" t="str">
        <f>+'Urb MCS'!H211</f>
        <v/>
      </c>
      <c r="I20" s="407" t="str">
        <f>+'Urb MCS'!I211</f>
        <v/>
      </c>
      <c r="J20" s="364">
        <f>+'Urb MCS'!J211</f>
        <v>60</v>
      </c>
      <c r="K20" s="364">
        <f>+'Urb MCS'!K211</f>
        <v>50</v>
      </c>
      <c r="L20" s="364">
        <f>+'Urb MCS'!L211</f>
        <v>50</v>
      </c>
      <c r="M20" s="364">
        <f>+'Urb MCS'!M211</f>
        <v>50</v>
      </c>
      <c r="N20" s="364">
        <f>+'Urb MCS'!N211</f>
        <v>50</v>
      </c>
      <c r="O20" s="364">
        <f>+'Urb MCS'!O211</f>
        <v>50</v>
      </c>
      <c r="P20" s="364">
        <f>+'Urb MCS'!P211</f>
        <v>50</v>
      </c>
      <c r="Q20" s="364">
        <f>+'Urb MCS'!Q211</f>
        <v>50</v>
      </c>
      <c r="R20" s="364">
        <f>+'Urb MCS'!R211</f>
        <v>50</v>
      </c>
      <c r="S20" s="364">
        <f>+'Urb MCS'!S211</f>
        <v>50</v>
      </c>
      <c r="T20" s="364">
        <f>+'Urb MCS'!T211</f>
        <v>50</v>
      </c>
      <c r="U20" s="364">
        <f>+'Urb MCS'!U211</f>
        <v>50</v>
      </c>
      <c r="V20" s="364" t="str">
        <f>+'Urb MCS'!V211</f>
        <v/>
      </c>
      <c r="W20" s="364"/>
      <c r="X20" s="364"/>
      <c r="Y20" s="364"/>
    </row>
    <row r="21" ht="15.75" customHeight="1">
      <c r="B21" s="198">
        <v>279.0</v>
      </c>
      <c r="C21" s="68" t="s">
        <v>332</v>
      </c>
      <c r="D21" s="367">
        <v>0.0</v>
      </c>
      <c r="E21" s="371"/>
      <c r="F21" s="371"/>
      <c r="G21" s="371" t="str">
        <f>+'Urb MCS'!G212</f>
        <v/>
      </c>
      <c r="H21" s="371" t="str">
        <f>+'Urb MCS'!H212</f>
        <v/>
      </c>
      <c r="I21" s="371" t="str">
        <f>+'Urb MCS'!I212</f>
        <v/>
      </c>
      <c r="J21" s="371" t="str">
        <f>+'Urb MCS'!J212</f>
        <v/>
      </c>
      <c r="K21" s="371" t="str">
        <f>+'Urb MCS'!K212</f>
        <v/>
      </c>
      <c r="L21" s="371" t="str">
        <f>+'Urb MCS'!L212</f>
        <v/>
      </c>
      <c r="M21" s="371" t="str">
        <f>+'Urb MCS'!M212</f>
        <v/>
      </c>
      <c r="N21" s="371" t="str">
        <f>+'Urb MCS'!N212</f>
        <v/>
      </c>
      <c r="O21" s="371" t="str">
        <f>+'Urb MCS'!O212</f>
        <v/>
      </c>
      <c r="P21" s="371" t="str">
        <f>+'Urb MCS'!P212</f>
        <v/>
      </c>
      <c r="Q21" s="371" t="str">
        <f>+'Urb MCS'!Q212</f>
        <v/>
      </c>
      <c r="R21" s="371" t="str">
        <f>+'Urb MCS'!R212</f>
        <v/>
      </c>
      <c r="S21" s="371" t="str">
        <f>+'Urb MCS'!S212</f>
        <v/>
      </c>
      <c r="T21" s="371" t="str">
        <f>+'Urb MCS'!T212</f>
        <v/>
      </c>
      <c r="U21" s="371" t="str">
        <f>+'Urb MCS'!U212</f>
        <v/>
      </c>
      <c r="V21" s="371" t="str">
        <f>+'Urb MCS'!V212</f>
        <v/>
      </c>
      <c r="W21" s="371"/>
      <c r="X21" s="371"/>
      <c r="Y21" s="371"/>
    </row>
    <row r="22" ht="15.75" customHeight="1">
      <c r="B22" s="198" t="s">
        <v>637</v>
      </c>
      <c r="C22" s="68"/>
      <c r="D22" s="367">
        <v>0.0</v>
      </c>
      <c r="E22" s="371"/>
      <c r="F22" s="371"/>
      <c r="G22" s="371" t="str">
        <f>+'Urb MCS'!G213</f>
        <v/>
      </c>
      <c r="H22" s="371" t="str">
        <f>+'Urb MCS'!H213</f>
        <v/>
      </c>
      <c r="I22" s="371" t="str">
        <f>+'Urb MCS'!I213</f>
        <v/>
      </c>
      <c r="J22" s="371" t="str">
        <f>+'Urb MCS'!J213</f>
        <v/>
      </c>
      <c r="K22" s="371" t="str">
        <f>+'Urb MCS'!K213</f>
        <v/>
      </c>
      <c r="L22" s="371" t="str">
        <f>+'Urb MCS'!L213</f>
        <v/>
      </c>
      <c r="M22" s="371" t="str">
        <f>+'Urb MCS'!M213</f>
        <v/>
      </c>
      <c r="N22" s="371" t="str">
        <f>+'Urb MCS'!N213</f>
        <v/>
      </c>
      <c r="O22" s="371" t="str">
        <f>+'Urb MCS'!O213</f>
        <v/>
      </c>
      <c r="P22" s="371" t="str">
        <f>+'Urb MCS'!P213</f>
        <v/>
      </c>
      <c r="Q22" s="371" t="str">
        <f>+'Urb MCS'!Q213</f>
        <v/>
      </c>
      <c r="R22" s="371" t="str">
        <f>+'Urb MCS'!R213</f>
        <v/>
      </c>
      <c r="S22" s="371" t="str">
        <f>+'Urb MCS'!S213</f>
        <v/>
      </c>
      <c r="T22" s="371" t="str">
        <f>+'Urb MCS'!T213</f>
        <v/>
      </c>
      <c r="U22" s="371" t="str">
        <f>+'Urb MCS'!U213</f>
        <v/>
      </c>
      <c r="V22" s="371" t="str">
        <f>+'Urb MCS'!V213</f>
        <v/>
      </c>
      <c r="W22" s="371"/>
      <c r="X22" s="371"/>
      <c r="Y22" s="371"/>
    </row>
    <row r="23" ht="15.75" customHeight="1">
      <c r="B23" s="198" t="s">
        <v>638</v>
      </c>
      <c r="C23" s="68" t="s">
        <v>639</v>
      </c>
      <c r="D23" s="378">
        <v>50.0</v>
      </c>
      <c r="E23" s="407"/>
      <c r="F23" s="407"/>
      <c r="G23" s="364">
        <f>+'Urb MCS'!G214</f>
        <v>70</v>
      </c>
      <c r="H23" s="364">
        <f>+'Urb MCS'!H214</f>
        <v>50</v>
      </c>
      <c r="I23" s="364">
        <f>+'Urb MCS'!I214</f>
        <v>50</v>
      </c>
      <c r="J23" s="364">
        <f>+'Urb MCS'!J214</f>
        <v>50</v>
      </c>
      <c r="K23" s="364">
        <f>+'Urb MCS'!K214</f>
        <v>50</v>
      </c>
      <c r="L23" s="364">
        <f>+'Urb MCS'!L214</f>
        <v>50</v>
      </c>
      <c r="M23" s="364">
        <f>+'Urb MCS'!M214</f>
        <v>50</v>
      </c>
      <c r="N23" s="364">
        <f>+'Urb MCS'!N214</f>
        <v>50</v>
      </c>
      <c r="O23" s="364">
        <f>+'Urb MCS'!O214</f>
        <v>50</v>
      </c>
      <c r="P23" s="364">
        <f>+'Urb MCS'!P214</f>
        <v>50</v>
      </c>
      <c r="Q23" s="364">
        <f>+'Urb MCS'!Q214</f>
        <v>50</v>
      </c>
      <c r="R23" s="364">
        <f>+'Urb MCS'!R214</f>
        <v>50</v>
      </c>
      <c r="S23" s="364">
        <f>+'Urb MCS'!S214</f>
        <v>50</v>
      </c>
      <c r="T23" s="364">
        <f>+'Urb MCS'!T214</f>
        <v>50</v>
      </c>
      <c r="U23" s="364">
        <f>+'Urb MCS'!U214</f>
        <v>50</v>
      </c>
      <c r="V23" s="364" t="str">
        <f>+'Urb MCS'!V214</f>
        <v/>
      </c>
      <c r="W23" s="364"/>
      <c r="X23" s="364"/>
      <c r="Y23" s="364"/>
    </row>
    <row r="24" ht="15.75" customHeight="1">
      <c r="B24" s="198" t="s">
        <v>640</v>
      </c>
      <c r="C24" s="68"/>
      <c r="D24" s="367">
        <v>0.0</v>
      </c>
      <c r="E24" s="371"/>
      <c r="F24" s="371"/>
      <c r="G24" s="371" t="str">
        <f>+'Urb MCS'!G215</f>
        <v/>
      </c>
      <c r="H24" s="371" t="str">
        <f>+'Urb MCS'!H215</f>
        <v/>
      </c>
      <c r="I24" s="371" t="str">
        <f>+'Urb MCS'!I215</f>
        <v/>
      </c>
      <c r="J24" s="371" t="str">
        <f>+'Urb MCS'!J215</f>
        <v/>
      </c>
      <c r="K24" s="371" t="str">
        <f>+'Urb MCS'!K215</f>
        <v/>
      </c>
      <c r="L24" s="371" t="str">
        <f>+'Urb MCS'!L215</f>
        <v/>
      </c>
      <c r="M24" s="371" t="str">
        <f>+'Urb MCS'!M215</f>
        <v/>
      </c>
      <c r="N24" s="371" t="str">
        <f>+'Urb MCS'!N215</f>
        <v/>
      </c>
      <c r="O24" s="371" t="str">
        <f>+'Urb MCS'!O215</f>
        <v/>
      </c>
      <c r="P24" s="371" t="str">
        <f>+'Urb MCS'!P215</f>
        <v/>
      </c>
      <c r="Q24" s="371" t="str">
        <f>+'Urb MCS'!Q215</f>
        <v/>
      </c>
      <c r="R24" s="371" t="str">
        <f>+'Urb MCS'!R215</f>
        <v/>
      </c>
      <c r="S24" s="371" t="str">
        <f>+'Urb MCS'!S215</f>
        <v/>
      </c>
      <c r="T24" s="371" t="str">
        <f>+'Urb MCS'!T215</f>
        <v/>
      </c>
      <c r="U24" s="371" t="str">
        <f>+'Urb MCS'!U215</f>
        <v/>
      </c>
      <c r="V24" s="371" t="str">
        <f>+'Urb MCS'!V215</f>
        <v/>
      </c>
      <c r="W24" s="371"/>
      <c r="X24" s="371"/>
      <c r="Y24" s="371"/>
    </row>
    <row r="25" ht="15.75" customHeight="1">
      <c r="B25" s="198" t="s">
        <v>641</v>
      </c>
      <c r="C25" s="68"/>
      <c r="D25" s="367">
        <v>0.0</v>
      </c>
      <c r="E25" s="371"/>
      <c r="F25" s="371"/>
      <c r="G25" s="371" t="str">
        <f>+'Urb MCS'!G216</f>
        <v/>
      </c>
      <c r="H25" s="371" t="str">
        <f>+'Urb MCS'!H216</f>
        <v/>
      </c>
      <c r="I25" s="371" t="str">
        <f>+'Urb MCS'!I216</f>
        <v/>
      </c>
      <c r="J25" s="371" t="str">
        <f>+'Urb MCS'!J216</f>
        <v/>
      </c>
      <c r="K25" s="371" t="str">
        <f>+'Urb MCS'!K216</f>
        <v/>
      </c>
      <c r="L25" s="371" t="str">
        <f>+'Urb MCS'!L216</f>
        <v/>
      </c>
      <c r="M25" s="371" t="str">
        <f>+'Urb MCS'!M216</f>
        <v/>
      </c>
      <c r="N25" s="371" t="str">
        <f>+'Urb MCS'!N216</f>
        <v/>
      </c>
      <c r="O25" s="371" t="str">
        <f>+'Urb MCS'!O216</f>
        <v/>
      </c>
      <c r="P25" s="371" t="str">
        <f>+'Urb MCS'!P216</f>
        <v/>
      </c>
      <c r="Q25" s="371" t="str">
        <f>+'Urb MCS'!Q216</f>
        <v/>
      </c>
      <c r="R25" s="371" t="str">
        <f>+'Urb MCS'!R216</f>
        <v/>
      </c>
      <c r="S25" s="371" t="str">
        <f>+'Urb MCS'!S216</f>
        <v/>
      </c>
      <c r="T25" s="371" t="str">
        <f>+'Urb MCS'!T216</f>
        <v/>
      </c>
      <c r="U25" s="371" t="str">
        <f>+'Urb MCS'!U216</f>
        <v/>
      </c>
      <c r="V25" s="371" t="str">
        <f>+'Urb MCS'!V216</f>
        <v/>
      </c>
      <c r="W25" s="371"/>
      <c r="X25" s="371"/>
      <c r="Y25" s="371"/>
    </row>
    <row r="26" ht="15.75" customHeight="1">
      <c r="B26" s="198" t="s">
        <v>642</v>
      </c>
      <c r="C26" s="68"/>
      <c r="D26" s="367">
        <v>0.0</v>
      </c>
      <c r="E26" s="371"/>
      <c r="F26" s="371"/>
      <c r="G26" s="371" t="str">
        <f>+'Urb MCS'!G217</f>
        <v/>
      </c>
      <c r="H26" s="371" t="str">
        <f>+'Urb MCS'!H217</f>
        <v/>
      </c>
      <c r="I26" s="371" t="str">
        <f>+'Urb MCS'!I217</f>
        <v/>
      </c>
      <c r="J26" s="371" t="str">
        <f>+'Urb MCS'!J217</f>
        <v/>
      </c>
      <c r="K26" s="371" t="str">
        <f>+'Urb MCS'!K217</f>
        <v/>
      </c>
      <c r="L26" s="371" t="str">
        <f>+'Urb MCS'!L217</f>
        <v/>
      </c>
      <c r="M26" s="371" t="str">
        <f>+'Urb MCS'!M217</f>
        <v/>
      </c>
      <c r="N26" s="371" t="str">
        <f>+'Urb MCS'!N217</f>
        <v/>
      </c>
      <c r="O26" s="371" t="str">
        <f>+'Urb MCS'!O217</f>
        <v/>
      </c>
      <c r="P26" s="371" t="str">
        <f>+'Urb MCS'!P217</f>
        <v/>
      </c>
      <c r="Q26" s="371" t="str">
        <f>+'Urb MCS'!Q217</f>
        <v/>
      </c>
      <c r="R26" s="371" t="str">
        <f>+'Urb MCS'!R217</f>
        <v/>
      </c>
      <c r="S26" s="371" t="str">
        <f>+'Urb MCS'!S217</f>
        <v/>
      </c>
      <c r="T26" s="371" t="str">
        <f>+'Urb MCS'!T217</f>
        <v/>
      </c>
      <c r="U26" s="371" t="str">
        <f>+'Urb MCS'!U217</f>
        <v/>
      </c>
      <c r="V26" s="371" t="str">
        <f>+'Urb MCS'!V217</f>
        <v/>
      </c>
      <c r="W26" s="371"/>
      <c r="X26" s="371"/>
      <c r="Y26" s="371"/>
    </row>
    <row r="27" ht="15.75" customHeight="1">
      <c r="B27" s="198" t="s">
        <v>643</v>
      </c>
      <c r="C27" s="68" t="s">
        <v>644</v>
      </c>
      <c r="D27" s="378">
        <v>50.0</v>
      </c>
      <c r="E27" s="407"/>
      <c r="F27" s="407"/>
      <c r="G27" s="364">
        <f>+'Urb MCS'!G218</f>
        <v>50</v>
      </c>
      <c r="H27" s="364">
        <f>+'Urb MCS'!H218</f>
        <v>50</v>
      </c>
      <c r="I27" s="364">
        <f>+'Urb MCS'!I218</f>
        <v>70</v>
      </c>
      <c r="J27" s="364">
        <f>+'Urb MCS'!J218</f>
        <v>70</v>
      </c>
      <c r="K27" s="364">
        <f>+'Urb MCS'!K218</f>
        <v>70</v>
      </c>
      <c r="L27" s="364">
        <f>+'Urb MCS'!L218</f>
        <v>70</v>
      </c>
      <c r="M27" s="364">
        <f>+'Urb MCS'!M218</f>
        <v>70</v>
      </c>
      <c r="N27" s="364">
        <f>+'Urb MCS'!N218</f>
        <v>70</v>
      </c>
      <c r="O27" s="364">
        <f>+'Urb MCS'!O218</f>
        <v>50</v>
      </c>
      <c r="P27" s="364">
        <f>+'Urb MCS'!P218</f>
        <v>70</v>
      </c>
      <c r="Q27" s="364">
        <f>+'Urb MCS'!Q218</f>
        <v>50</v>
      </c>
      <c r="R27" s="364">
        <f>+'Urb MCS'!R218</f>
        <v>50</v>
      </c>
      <c r="S27" s="364">
        <f>+'Urb MCS'!S218</f>
        <v>50</v>
      </c>
      <c r="T27" s="364">
        <f>+'Urb MCS'!T218</f>
        <v>50</v>
      </c>
      <c r="U27" s="364">
        <f>+'Urb MCS'!U218</f>
        <v>50</v>
      </c>
      <c r="V27" s="364">
        <f>+'Urb MCS'!V218</f>
        <v>50</v>
      </c>
      <c r="W27" s="364">
        <v>50.0</v>
      </c>
      <c r="X27" s="364"/>
      <c r="Y27" s="364"/>
    </row>
    <row r="28" ht="15.75" customHeight="1">
      <c r="B28" s="198" t="s">
        <v>645</v>
      </c>
      <c r="C28" s="68" t="s">
        <v>646</v>
      </c>
      <c r="D28" s="378">
        <v>50.0</v>
      </c>
      <c r="E28" s="407"/>
      <c r="F28" s="407"/>
      <c r="G28" s="407" t="str">
        <f>+'Urb MCS'!G219</f>
        <v/>
      </c>
      <c r="H28" s="364">
        <f>+'Urb MCS'!H219</f>
        <v>50</v>
      </c>
      <c r="I28" s="364">
        <f>+'Urb MCS'!I219</f>
        <v>50</v>
      </c>
      <c r="J28" s="364">
        <f>+'Urb MCS'!J219</f>
        <v>50</v>
      </c>
      <c r="K28" s="364">
        <f>+'Urb MCS'!K219</f>
        <v>50</v>
      </c>
      <c r="L28" s="364">
        <f>+'Urb MCS'!L219</f>
        <v>50</v>
      </c>
      <c r="M28" s="364">
        <f>+'Urb MCS'!M219</f>
        <v>50</v>
      </c>
      <c r="N28" s="364">
        <f>+'Urb MCS'!N219</f>
        <v>50</v>
      </c>
      <c r="O28" s="364">
        <f>+'Urb MCS'!O219</f>
        <v>50</v>
      </c>
      <c r="P28" s="364">
        <f>+'Urb MCS'!P219</f>
        <v>50</v>
      </c>
      <c r="Q28" s="364">
        <f>+'Urb MCS'!Q219</f>
        <v>50</v>
      </c>
      <c r="R28" s="364">
        <f>+'Urb MCS'!R219</f>
        <v>50</v>
      </c>
      <c r="S28" s="364">
        <f>+'Urb MCS'!S219</f>
        <v>50</v>
      </c>
      <c r="T28" s="364">
        <f>+'Urb MCS'!T219</f>
        <v>50</v>
      </c>
      <c r="U28" s="364">
        <f>+'Urb MCS'!U219</f>
        <v>50</v>
      </c>
      <c r="V28" s="364">
        <f>+'Urb MCS'!V219</f>
        <v>50</v>
      </c>
      <c r="W28" s="364"/>
      <c r="X28" s="364"/>
      <c r="Y28" s="364"/>
    </row>
    <row r="29" ht="15.75" customHeight="1">
      <c r="B29" s="198" t="s">
        <v>647</v>
      </c>
      <c r="C29" s="68" t="s">
        <v>648</v>
      </c>
      <c r="D29" s="378">
        <v>50.0</v>
      </c>
      <c r="E29" s="407"/>
      <c r="F29" s="407"/>
      <c r="G29" s="407" t="str">
        <f>+'Urb MCS'!G220</f>
        <v/>
      </c>
      <c r="H29" s="407" t="str">
        <f>+'Urb MCS'!H220</f>
        <v/>
      </c>
      <c r="I29" s="407" t="str">
        <f>+'Urb MCS'!I220</f>
        <v/>
      </c>
      <c r="J29" s="407" t="str">
        <f>+'Urb MCS'!J220</f>
        <v/>
      </c>
      <c r="K29" s="407" t="str">
        <f>+'Urb MCS'!K220</f>
        <v/>
      </c>
      <c r="L29" s="407" t="str">
        <f>+'Urb MCS'!L220</f>
        <v/>
      </c>
      <c r="M29" s="407" t="str">
        <f>+'Urb MCS'!M220</f>
        <v/>
      </c>
      <c r="N29" s="407" t="str">
        <f>+'Urb MCS'!N220</f>
        <v/>
      </c>
      <c r="O29" s="364">
        <f>+'Urb MCS'!O220</f>
        <v>50</v>
      </c>
      <c r="P29" s="364">
        <f>+'Urb MCS'!P220</f>
        <v>50</v>
      </c>
      <c r="Q29" s="364">
        <f>+'Urb MCS'!Q220</f>
        <v>50</v>
      </c>
      <c r="R29" s="364">
        <f>+'Urb MCS'!R220</f>
        <v>50</v>
      </c>
      <c r="S29" s="364">
        <f>+'Urb MCS'!S220</f>
        <v>50</v>
      </c>
      <c r="T29" s="364">
        <f>+'Urb MCS'!T220</f>
        <v>50</v>
      </c>
      <c r="U29" s="364">
        <f>+'Urb MCS'!U220</f>
        <v>50</v>
      </c>
      <c r="V29" s="364">
        <f>+'Urb MCS'!V220</f>
        <v>50</v>
      </c>
      <c r="W29" s="364"/>
      <c r="X29" s="364"/>
      <c r="Y29" s="364"/>
    </row>
    <row r="30" ht="15.75" customHeight="1">
      <c r="B30" s="198" t="s">
        <v>649</v>
      </c>
      <c r="C30" s="68" t="s">
        <v>735</v>
      </c>
      <c r="D30" s="378">
        <v>70.0</v>
      </c>
      <c r="E30" s="407"/>
      <c r="F30" s="407"/>
      <c r="G30" s="407" t="str">
        <f>+'Urb MCS'!G221</f>
        <v/>
      </c>
      <c r="H30" s="364">
        <f>+'Urb MCS'!H221</f>
        <v>50</v>
      </c>
      <c r="I30" s="364">
        <f>+'Urb MCS'!I221</f>
        <v>50</v>
      </c>
      <c r="J30" s="364">
        <f>+'Urb MCS'!J221</f>
        <v>50</v>
      </c>
      <c r="K30" s="364">
        <f>+'Urb MCS'!K221</f>
        <v>50</v>
      </c>
      <c r="L30" s="364">
        <f>+'Urb MCS'!L221</f>
        <v>50</v>
      </c>
      <c r="M30" s="364">
        <f>+'Urb MCS'!M221</f>
        <v>50</v>
      </c>
      <c r="N30" s="364">
        <f>+'Urb MCS'!N221</f>
        <v>50</v>
      </c>
      <c r="O30" s="364">
        <f>+'Urb MCS'!O221</f>
        <v>50</v>
      </c>
      <c r="P30" s="364">
        <f>+'Urb MCS'!P221</f>
        <v>50</v>
      </c>
      <c r="Q30" s="364">
        <f>+'Urb MCS'!Q221</f>
        <v>50</v>
      </c>
      <c r="R30" s="364">
        <f>+'Urb MCS'!R221</f>
        <v>70</v>
      </c>
      <c r="S30" s="364">
        <f>+'Urb MCS'!S221</f>
        <v>70</v>
      </c>
      <c r="T30" s="364">
        <f>+'Urb MCS'!T221</f>
        <v>70</v>
      </c>
      <c r="U30" s="364">
        <f>+'Urb MCS'!U221</f>
        <v>70</v>
      </c>
      <c r="V30" s="364" t="str">
        <f>+'Urb MCS'!V221</f>
        <v/>
      </c>
      <c r="W30" s="364"/>
      <c r="X30" s="364"/>
      <c r="Y30" s="364"/>
    </row>
    <row r="31" ht="15.75" customHeight="1">
      <c r="B31" s="198" t="s">
        <v>651</v>
      </c>
      <c r="C31" s="68" t="s">
        <v>736</v>
      </c>
      <c r="D31" s="378">
        <v>70.0</v>
      </c>
      <c r="E31" s="407"/>
      <c r="F31" s="407"/>
      <c r="G31" s="407" t="str">
        <f>+'Urb MCS'!G222</f>
        <v/>
      </c>
      <c r="H31" s="364">
        <f>+'Urb MCS'!H222</f>
        <v>50</v>
      </c>
      <c r="I31" s="364">
        <f>+'Urb MCS'!I222</f>
        <v>50</v>
      </c>
      <c r="J31" s="364">
        <f>+'Urb MCS'!J222</f>
        <v>50</v>
      </c>
      <c r="K31" s="364">
        <f>+'Urb MCS'!K222</f>
        <v>50</v>
      </c>
      <c r="L31" s="364">
        <f>+'Urb MCS'!L222</f>
        <v>50</v>
      </c>
      <c r="M31" s="364">
        <f>+'Urb MCS'!M222</f>
        <v>50</v>
      </c>
      <c r="N31" s="364">
        <f>+'Urb MCS'!N222</f>
        <v>50</v>
      </c>
      <c r="O31" s="364">
        <f>+'Urb MCS'!O222</f>
        <v>70</v>
      </c>
      <c r="P31" s="364">
        <f>+'Urb MCS'!P222</f>
        <v>70</v>
      </c>
      <c r="Q31" s="364">
        <f>+'Urb MCS'!Q222</f>
        <v>70</v>
      </c>
      <c r="R31" s="364">
        <f>+'Urb MCS'!R222</f>
        <v>70</v>
      </c>
      <c r="S31" s="364">
        <f>+'Urb MCS'!S222</f>
        <v>70</v>
      </c>
      <c r="T31" s="364">
        <f>+'Urb MCS'!T222</f>
        <v>70</v>
      </c>
      <c r="U31" s="364">
        <f>+'Urb MCS'!U222</f>
        <v>70</v>
      </c>
      <c r="V31" s="364">
        <f>+'Urb MCS'!V222</f>
        <v>70</v>
      </c>
      <c r="W31" s="364"/>
      <c r="X31" s="364"/>
      <c r="Y31" s="364"/>
    </row>
    <row r="32" ht="15.75" customHeight="1">
      <c r="B32" s="198" t="s">
        <v>653</v>
      </c>
      <c r="C32" s="68"/>
      <c r="D32" s="481">
        <v>0.0</v>
      </c>
      <c r="E32" s="371"/>
      <c r="F32" s="371"/>
      <c r="G32" s="371" t="str">
        <f>+'Urb MCS'!G223</f>
        <v/>
      </c>
      <c r="H32" s="371" t="str">
        <f>+'Urb MCS'!H223</f>
        <v/>
      </c>
      <c r="I32" s="371" t="str">
        <f>+'Urb MCS'!I223</f>
        <v/>
      </c>
      <c r="J32" s="371" t="str">
        <f>+'Urb MCS'!J223</f>
        <v/>
      </c>
      <c r="K32" s="371" t="str">
        <f>+'Urb MCS'!K223</f>
        <v/>
      </c>
      <c r="L32" s="371" t="str">
        <f>+'Urb MCS'!L223</f>
        <v/>
      </c>
      <c r="M32" s="371" t="str">
        <f>+'Urb MCS'!M223</f>
        <v/>
      </c>
      <c r="N32" s="371" t="str">
        <f>+'Urb MCS'!N223</f>
        <v/>
      </c>
      <c r="O32" s="371" t="str">
        <f>+'Urb MCS'!O223</f>
        <v/>
      </c>
      <c r="P32" s="371" t="str">
        <f>+'Urb MCS'!P223</f>
        <v/>
      </c>
      <c r="Q32" s="371" t="str">
        <f>+'Urb MCS'!Q223</f>
        <v/>
      </c>
      <c r="R32" s="371" t="str">
        <f>+'Urb MCS'!R223</f>
        <v/>
      </c>
      <c r="S32" s="371" t="str">
        <f>+'Urb MCS'!S223</f>
        <v/>
      </c>
      <c r="T32" s="371" t="str">
        <f>+'Urb MCS'!T223</f>
        <v/>
      </c>
      <c r="U32" s="371" t="str">
        <f>+'Urb MCS'!U223</f>
        <v/>
      </c>
      <c r="V32" s="371" t="str">
        <f>+'Urb MCS'!V223</f>
        <v/>
      </c>
      <c r="W32" s="371"/>
      <c r="X32" s="371"/>
      <c r="Y32" s="371"/>
    </row>
    <row r="33" ht="15.75" customHeight="1">
      <c r="B33" s="198" t="s">
        <v>654</v>
      </c>
      <c r="C33" s="68" t="s">
        <v>257</v>
      </c>
      <c r="D33" s="483">
        <v>70.0</v>
      </c>
      <c r="E33" s="407"/>
      <c r="F33" s="407"/>
      <c r="G33" s="364">
        <f>+'Urb MCS'!G224</f>
        <v>70</v>
      </c>
      <c r="H33" s="364">
        <f>+'Urb MCS'!H224</f>
        <v>70</v>
      </c>
      <c r="I33" s="364">
        <f>+'Urb MCS'!I224</f>
        <v>70</v>
      </c>
      <c r="J33" s="364">
        <f>+'Urb MCS'!J224</f>
        <v>70</v>
      </c>
      <c r="K33" s="364">
        <f>+'Urb MCS'!K224</f>
        <v>70</v>
      </c>
      <c r="L33" s="364">
        <f>+'Urb MCS'!L224</f>
        <v>70</v>
      </c>
      <c r="M33" s="364">
        <f>+'Urb MCS'!M224</f>
        <v>70</v>
      </c>
      <c r="N33" s="364">
        <f>+'Urb MCS'!N224</f>
        <v>70</v>
      </c>
      <c r="O33" s="364">
        <f>+'Urb MCS'!O224</f>
        <v>70</v>
      </c>
      <c r="P33" s="364">
        <f>+'Urb MCS'!P224</f>
        <v>70</v>
      </c>
      <c r="Q33" s="364">
        <f>+'Urb MCS'!Q224</f>
        <v>70</v>
      </c>
      <c r="R33" s="364">
        <f>+'Urb MCS'!R224</f>
        <v>70</v>
      </c>
      <c r="S33" s="364">
        <f>+'Urb MCS'!S224</f>
        <v>70</v>
      </c>
      <c r="T33" s="364">
        <f>+'Urb MCS'!T224</f>
        <v>70</v>
      </c>
      <c r="U33" s="364">
        <f>+'Urb MCS'!U224</f>
        <v>70</v>
      </c>
      <c r="V33" s="364">
        <f>+'Urb MCS'!V224</f>
        <v>70</v>
      </c>
      <c r="W33" s="364"/>
      <c r="X33" s="364"/>
      <c r="Y33" s="364"/>
    </row>
    <row r="34" ht="15.75" customHeight="1">
      <c r="B34" s="198">
        <v>195.0</v>
      </c>
      <c r="C34" s="68" t="s">
        <v>655</v>
      </c>
      <c r="D34" s="409">
        <v>0.0</v>
      </c>
      <c r="E34" s="371"/>
      <c r="F34" s="371"/>
      <c r="G34" s="371" t="str">
        <f>+'Urb MCS'!G225</f>
        <v/>
      </c>
      <c r="H34" s="371" t="str">
        <f>+'Urb MCS'!H225</f>
        <v/>
      </c>
      <c r="I34" s="371" t="str">
        <f>+'Urb MCS'!I225</f>
        <v/>
      </c>
      <c r="J34" s="371" t="str">
        <f>+'Urb MCS'!J225</f>
        <v/>
      </c>
      <c r="K34" s="371" t="str">
        <f>+'Urb MCS'!K225</f>
        <v/>
      </c>
      <c r="L34" s="371" t="str">
        <f>+'Urb MCS'!L225</f>
        <v/>
      </c>
      <c r="M34" s="371" t="str">
        <f>+'Urb MCS'!M225</f>
        <v/>
      </c>
      <c r="N34" s="371" t="str">
        <f>+'Urb MCS'!N225</f>
        <v/>
      </c>
      <c r="O34" s="371" t="str">
        <f>+'Urb MCS'!O225</f>
        <v/>
      </c>
      <c r="P34" s="371" t="str">
        <f>+'Urb MCS'!P225</f>
        <v/>
      </c>
      <c r="Q34" s="371" t="str">
        <f>+'Urb MCS'!Q225</f>
        <v/>
      </c>
      <c r="R34" s="371" t="str">
        <f>+'Urb MCS'!R225</f>
        <v/>
      </c>
      <c r="S34" s="371" t="str">
        <f>+'Urb MCS'!S225</f>
        <v/>
      </c>
      <c r="T34" s="371" t="str">
        <f>+'Urb MCS'!T225</f>
        <v/>
      </c>
      <c r="U34" s="371" t="str">
        <f>+'Urb MCS'!U225</f>
        <v/>
      </c>
      <c r="V34" s="371" t="str">
        <f>+'Urb MCS'!V225</f>
        <v/>
      </c>
      <c r="W34" s="371"/>
      <c r="X34" s="371"/>
      <c r="Y34" s="371"/>
    </row>
    <row r="35" ht="15.75" customHeight="1">
      <c r="B35" s="198">
        <v>300.0</v>
      </c>
      <c r="C35" s="68" t="s">
        <v>656</v>
      </c>
      <c r="D35" s="367">
        <v>0.0</v>
      </c>
      <c r="E35" s="371"/>
      <c r="F35" s="371"/>
      <c r="G35" s="371" t="str">
        <f>+'Urb MCS'!G226</f>
        <v/>
      </c>
      <c r="H35" s="371" t="str">
        <f>+'Urb MCS'!H226</f>
        <v/>
      </c>
      <c r="I35" s="371" t="str">
        <f>+'Urb MCS'!I226</f>
        <v/>
      </c>
      <c r="J35" s="371" t="str">
        <f>+'Urb MCS'!J226</f>
        <v/>
      </c>
      <c r="K35" s="371" t="str">
        <f>+'Urb MCS'!K226</f>
        <v/>
      </c>
      <c r="L35" s="371" t="str">
        <f>+'Urb MCS'!L226</f>
        <v/>
      </c>
      <c r="M35" s="371" t="str">
        <f>+'Urb MCS'!M226</f>
        <v/>
      </c>
      <c r="N35" s="371" t="str">
        <f>+'Urb MCS'!N226</f>
        <v/>
      </c>
      <c r="O35" s="371" t="str">
        <f>+'Urb MCS'!O226</f>
        <v/>
      </c>
      <c r="P35" s="371" t="str">
        <f>+'Urb MCS'!P226</f>
        <v/>
      </c>
      <c r="Q35" s="371" t="str">
        <f>+'Urb MCS'!Q226</f>
        <v/>
      </c>
      <c r="R35" s="371" t="str">
        <f>+'Urb MCS'!R226</f>
        <v/>
      </c>
      <c r="S35" s="371" t="str">
        <f>+'Urb MCS'!S226</f>
        <v/>
      </c>
      <c r="T35" s="371" t="str">
        <f>+'Urb MCS'!T226</f>
        <v/>
      </c>
      <c r="U35" s="371" t="str">
        <f>+'Urb MCS'!U226</f>
        <v/>
      </c>
      <c r="V35" s="371" t="str">
        <f>+'Urb MCS'!V226</f>
        <v/>
      </c>
      <c r="W35" s="371"/>
      <c r="X35" s="371"/>
      <c r="Y35" s="371"/>
    </row>
    <row r="36" ht="15.75" customHeight="1">
      <c r="B36" s="198">
        <v>312.0</v>
      </c>
      <c r="C36" s="68" t="s">
        <v>657</v>
      </c>
      <c r="D36" s="378">
        <v>70.0</v>
      </c>
      <c r="E36" s="407"/>
      <c r="F36" s="407"/>
      <c r="G36" s="364">
        <f>+'Urb MCS'!G227</f>
        <v>70</v>
      </c>
      <c r="H36" s="364">
        <f>+'Urb MCS'!H227</f>
        <v>70</v>
      </c>
      <c r="I36" s="364">
        <f>+'Urb MCS'!I227</f>
        <v>70</v>
      </c>
      <c r="J36" s="364">
        <f>+'Urb MCS'!J227</f>
        <v>70</v>
      </c>
      <c r="K36" s="364">
        <f>+'Urb MCS'!K227</f>
        <v>70</v>
      </c>
      <c r="L36" s="364">
        <f>+'Urb MCS'!L227</f>
        <v>70</v>
      </c>
      <c r="M36" s="364">
        <f>+'Urb MCS'!M227</f>
        <v>70</v>
      </c>
      <c r="N36" s="364">
        <f>+'Urb MCS'!N227</f>
        <v>70</v>
      </c>
      <c r="O36" s="364">
        <f>+'Urb MCS'!O227</f>
        <v>70</v>
      </c>
      <c r="P36" s="364">
        <f>+'Urb MCS'!P227</f>
        <v>70</v>
      </c>
      <c r="Q36" s="364">
        <f>+'Urb MCS'!Q227</f>
        <v>70</v>
      </c>
      <c r="R36" s="364">
        <f>+'Urb MCS'!R227</f>
        <v>70</v>
      </c>
      <c r="S36" s="364">
        <f>+'Urb MCS'!S227</f>
        <v>70</v>
      </c>
      <c r="T36" s="364">
        <f>+'Urb MCS'!T227</f>
        <v>70</v>
      </c>
      <c r="U36" s="364">
        <f>+'Urb MCS'!U227</f>
        <v>70</v>
      </c>
      <c r="V36" s="364">
        <f>+'Urb MCS'!V227</f>
        <v>70</v>
      </c>
      <c r="W36" s="364"/>
      <c r="X36" s="364"/>
      <c r="Y36" s="364"/>
    </row>
    <row r="37" ht="15.75" customHeight="1">
      <c r="B37" s="198" t="s">
        <v>658</v>
      </c>
      <c r="C37" s="68" t="s">
        <v>659</v>
      </c>
      <c r="D37" s="419">
        <v>650.0</v>
      </c>
      <c r="E37" s="407"/>
      <c r="F37" s="407"/>
      <c r="G37" s="407" t="str">
        <f>+'Urb MCS'!G228</f>
        <v/>
      </c>
      <c r="H37" s="407" t="str">
        <f>+'Urb MCS'!H228</f>
        <v/>
      </c>
      <c r="I37" s="407" t="str">
        <f>+'Urb MCS'!I228</f>
        <v/>
      </c>
      <c r="J37" s="407" t="str">
        <f>+'Urb MCS'!J228</f>
        <v/>
      </c>
      <c r="K37" s="407" t="str">
        <f>+'Urb MCS'!K228</f>
        <v/>
      </c>
      <c r="L37" s="407" t="str">
        <f>+'Urb MCS'!L228</f>
        <v/>
      </c>
      <c r="M37" s="407" t="str">
        <f>+'Urb MCS'!M228</f>
        <v/>
      </c>
      <c r="N37" s="420">
        <f>+'Urb MCS'!N228</f>
        <v>700</v>
      </c>
      <c r="O37" s="420">
        <f>+'Urb MCS'!O228</f>
        <v>700</v>
      </c>
      <c r="P37" s="420">
        <f>+'Urb MCS'!P228</f>
        <v>700</v>
      </c>
      <c r="Q37" s="420">
        <f>+'Urb MCS'!Q228</f>
        <v>700</v>
      </c>
      <c r="R37" s="420">
        <f>+'Urb MCS'!R228</f>
        <v>700</v>
      </c>
      <c r="S37" s="420">
        <f>+'Urb MCS'!S228</f>
        <v>700</v>
      </c>
      <c r="T37" s="420">
        <f>+'Urb MCS'!T228</f>
        <v>650</v>
      </c>
      <c r="U37" s="420">
        <f>+'Urb MCS'!U228</f>
        <v>650</v>
      </c>
      <c r="V37" s="420">
        <f>+'Urb MCS'!V228</f>
        <v>550</v>
      </c>
      <c r="W37" s="488"/>
      <c r="X37" s="488"/>
      <c r="Y37" s="488"/>
    </row>
    <row r="38" ht="15.75" customHeight="1">
      <c r="B38" s="198" t="s">
        <v>660</v>
      </c>
      <c r="C38" s="68" t="s">
        <v>661</v>
      </c>
      <c r="D38" s="272"/>
      <c r="E38" s="407"/>
      <c r="F38" s="407"/>
      <c r="G38" s="407" t="str">
        <f>+'Urb MCS'!G229</f>
        <v/>
      </c>
      <c r="H38" s="407" t="str">
        <f>+'Urb MCS'!H229</f>
        <v/>
      </c>
      <c r="I38" s="407" t="str">
        <f>+'Urb MCS'!I229</f>
        <v/>
      </c>
      <c r="J38" s="407" t="str">
        <f>+'Urb MCS'!J229</f>
        <v/>
      </c>
      <c r="K38" s="407" t="str">
        <f>+'Urb MCS'!K229</f>
        <v/>
      </c>
      <c r="L38" s="407" t="str">
        <f>+'Urb MCS'!L229</f>
        <v/>
      </c>
      <c r="M38" s="407" t="str">
        <f>+'Urb MCS'!M229</f>
        <v/>
      </c>
      <c r="N38" s="272"/>
      <c r="O38" s="272"/>
      <c r="P38" s="272"/>
      <c r="Q38" s="272"/>
      <c r="R38" s="272"/>
      <c r="S38" s="272"/>
      <c r="T38" s="272"/>
      <c r="U38" s="272"/>
      <c r="V38" s="272"/>
      <c r="W38" s="492"/>
      <c r="X38" s="492"/>
      <c r="Y38" s="492"/>
    </row>
    <row r="39" ht="15.75" customHeight="1">
      <c r="B39" s="198" t="s">
        <v>662</v>
      </c>
      <c r="C39" s="68" t="s">
        <v>663</v>
      </c>
      <c r="D39" s="272"/>
      <c r="E39" s="407"/>
      <c r="F39" s="407"/>
      <c r="G39" s="407" t="str">
        <f>+'Urb MCS'!G230</f>
        <v/>
      </c>
      <c r="H39" s="407" t="str">
        <f>+'Urb MCS'!H230</f>
        <v/>
      </c>
      <c r="I39" s="407" t="str">
        <f>+'Urb MCS'!I230</f>
        <v/>
      </c>
      <c r="J39" s="407" t="str">
        <f>+'Urb MCS'!J230</f>
        <v/>
      </c>
      <c r="K39" s="407" t="str">
        <f>+'Urb MCS'!K230</f>
        <v/>
      </c>
      <c r="L39" s="407" t="str">
        <f>+'Urb MCS'!L230</f>
        <v/>
      </c>
      <c r="M39" s="407" t="str">
        <f>+'Urb MCS'!M230</f>
        <v/>
      </c>
      <c r="N39" s="272"/>
      <c r="O39" s="272"/>
      <c r="P39" s="272"/>
      <c r="Q39" s="272"/>
      <c r="R39" s="272"/>
      <c r="S39" s="272"/>
      <c r="T39" s="272"/>
      <c r="U39" s="272"/>
      <c r="V39" s="272"/>
      <c r="W39" s="492"/>
      <c r="X39" s="492"/>
      <c r="Y39" s="492"/>
    </row>
    <row r="40" ht="15.75" customHeight="1">
      <c r="B40" s="198" t="s">
        <v>664</v>
      </c>
      <c r="C40" s="68" t="s">
        <v>665</v>
      </c>
      <c r="D40" s="272"/>
      <c r="E40" s="407"/>
      <c r="F40" s="364">
        <v>50.0</v>
      </c>
      <c r="G40" s="364">
        <f>+'Urb MCS'!G231</f>
        <v>50</v>
      </c>
      <c r="H40" s="364">
        <f>+'Urb MCS'!H231</f>
        <v>50</v>
      </c>
      <c r="I40" s="364">
        <f>+'Urb MCS'!I231</f>
        <v>50</v>
      </c>
      <c r="J40" s="364">
        <f>+'Urb MCS'!J231</f>
        <v>50</v>
      </c>
      <c r="K40" s="364">
        <f>+'Urb MCS'!K231</f>
        <v>50</v>
      </c>
      <c r="L40" s="364">
        <f>+'Urb MCS'!L231</f>
        <v>50</v>
      </c>
      <c r="M40" s="364">
        <f>+'Urb MCS'!M231</f>
        <v>50</v>
      </c>
      <c r="N40" s="272"/>
      <c r="O40" s="272"/>
      <c r="P40" s="272"/>
      <c r="Q40" s="272"/>
      <c r="R40" s="272"/>
      <c r="S40" s="272"/>
      <c r="T40" s="272"/>
      <c r="U40" s="272"/>
      <c r="V40" s="272"/>
      <c r="W40" s="492"/>
      <c r="X40" s="492"/>
      <c r="Y40" s="492"/>
    </row>
    <row r="41" ht="15.75" customHeight="1">
      <c r="B41" s="198" t="s">
        <v>666</v>
      </c>
      <c r="C41" s="68" t="s">
        <v>667</v>
      </c>
      <c r="D41" s="272"/>
      <c r="E41" s="407"/>
      <c r="F41" s="407"/>
      <c r="G41" s="407" t="str">
        <f>+'Urb MCS'!G232</f>
        <v/>
      </c>
      <c r="H41" s="407" t="str">
        <f>+'Urb MCS'!H232</f>
        <v/>
      </c>
      <c r="I41" s="407" t="str">
        <f>+'Urb MCS'!I232</f>
        <v/>
      </c>
      <c r="J41" s="407" t="str">
        <f>+'Urb MCS'!J232</f>
        <v/>
      </c>
      <c r="K41" s="407" t="str">
        <f>+'Urb MCS'!K232</f>
        <v/>
      </c>
      <c r="L41" s="407" t="str">
        <f>+'Urb MCS'!L232</f>
        <v/>
      </c>
      <c r="M41" s="407" t="str">
        <f>+'Urb MCS'!M232</f>
        <v/>
      </c>
      <c r="N41" s="272"/>
      <c r="O41" s="272"/>
      <c r="P41" s="272"/>
      <c r="Q41" s="272"/>
      <c r="R41" s="272"/>
      <c r="S41" s="272"/>
      <c r="T41" s="272"/>
      <c r="U41" s="272"/>
      <c r="V41" s="272"/>
      <c r="W41" s="492"/>
      <c r="X41" s="492"/>
      <c r="Y41" s="492"/>
    </row>
    <row r="42" ht="15.75" customHeight="1">
      <c r="B42" s="198" t="s">
        <v>668</v>
      </c>
      <c r="C42" s="68" t="s">
        <v>669</v>
      </c>
      <c r="D42" s="272"/>
      <c r="E42" s="407"/>
      <c r="F42" s="407"/>
      <c r="G42" s="407" t="str">
        <f>+'Urb MCS'!G233</f>
        <v/>
      </c>
      <c r="H42" s="407" t="str">
        <f>+'Urb MCS'!H233</f>
        <v/>
      </c>
      <c r="I42" s="407" t="str">
        <f>+'Urb MCS'!I233</f>
        <v/>
      </c>
      <c r="J42" s="407" t="str">
        <f>+'Urb MCS'!J233</f>
        <v/>
      </c>
      <c r="K42" s="407" t="str">
        <f>+'Urb MCS'!K233</f>
        <v/>
      </c>
      <c r="L42" s="407" t="str">
        <f>+'Urb MCS'!L233</f>
        <v/>
      </c>
      <c r="M42" s="407" t="str">
        <f>+'Urb MCS'!M233</f>
        <v/>
      </c>
      <c r="N42" s="272"/>
      <c r="O42" s="272"/>
      <c r="P42" s="272"/>
      <c r="Q42" s="272"/>
      <c r="R42" s="272"/>
      <c r="S42" s="272"/>
      <c r="T42" s="272"/>
      <c r="U42" s="272"/>
      <c r="V42" s="272"/>
      <c r="W42" s="492"/>
      <c r="X42" s="492"/>
      <c r="Y42" s="492"/>
    </row>
    <row r="43" ht="15.75" customHeight="1">
      <c r="B43" s="198" t="s">
        <v>670</v>
      </c>
      <c r="C43" s="68" t="s">
        <v>671</v>
      </c>
      <c r="D43" s="272"/>
      <c r="E43" s="407"/>
      <c r="F43" s="407"/>
      <c r="G43" s="407" t="str">
        <f>+'Urb MCS'!G234</f>
        <v/>
      </c>
      <c r="H43" s="364">
        <f>+'Urb MCS'!H234</f>
        <v>50</v>
      </c>
      <c r="I43" s="364">
        <f>+'Urb MCS'!I234</f>
        <v>50</v>
      </c>
      <c r="J43" s="364">
        <f>+'Urb MCS'!J234</f>
        <v>50</v>
      </c>
      <c r="K43" s="364">
        <f>+'Urb MCS'!K234</f>
        <v>50</v>
      </c>
      <c r="L43" s="364">
        <f>+'Urb MCS'!L234</f>
        <v>50</v>
      </c>
      <c r="M43" s="407" t="str">
        <f>+'Urb MCS'!M234</f>
        <v/>
      </c>
      <c r="N43" s="272"/>
      <c r="O43" s="272"/>
      <c r="P43" s="272"/>
      <c r="Q43" s="272"/>
      <c r="R43" s="272"/>
      <c r="S43" s="272"/>
      <c r="T43" s="272"/>
      <c r="U43" s="272"/>
      <c r="V43" s="272"/>
      <c r="W43" s="492"/>
      <c r="X43" s="492"/>
      <c r="Y43" s="492"/>
    </row>
    <row r="44" ht="15.75" customHeight="1">
      <c r="B44" s="198" t="s">
        <v>672</v>
      </c>
      <c r="C44" s="68" t="s">
        <v>669</v>
      </c>
      <c r="D44" s="272"/>
      <c r="E44" s="407"/>
      <c r="F44" s="407"/>
      <c r="G44" s="407" t="str">
        <f>+'Urb MCS'!G235</f>
        <v/>
      </c>
      <c r="H44" s="407" t="str">
        <f>+'Urb MCS'!H235</f>
        <v/>
      </c>
      <c r="I44" s="407" t="str">
        <f>+'Urb MCS'!I235</f>
        <v/>
      </c>
      <c r="J44" s="407" t="str">
        <f>+'Urb MCS'!J235</f>
        <v/>
      </c>
      <c r="K44" s="407" t="str">
        <f>+'Urb MCS'!K235</f>
        <v/>
      </c>
      <c r="L44" s="407" t="str">
        <f>+'Urb MCS'!L235</f>
        <v/>
      </c>
      <c r="M44" s="407" t="str">
        <f>+'Urb MCS'!M235</f>
        <v/>
      </c>
      <c r="N44" s="272"/>
      <c r="O44" s="272"/>
      <c r="P44" s="272"/>
      <c r="Q44" s="272"/>
      <c r="R44" s="272"/>
      <c r="S44" s="272"/>
      <c r="T44" s="272"/>
      <c r="U44" s="272"/>
      <c r="V44" s="272"/>
      <c r="W44" s="492"/>
      <c r="X44" s="492"/>
      <c r="Y44" s="492"/>
    </row>
    <row r="45" ht="15.75" customHeight="1">
      <c r="B45" s="198" t="s">
        <v>673</v>
      </c>
      <c r="C45" s="68" t="s">
        <v>674</v>
      </c>
      <c r="D45" s="272"/>
      <c r="E45" s="407"/>
      <c r="F45" s="407"/>
      <c r="G45" s="407" t="str">
        <f>+'Urb MCS'!G236</f>
        <v/>
      </c>
      <c r="H45" s="364">
        <f>+'Urb MCS'!H236</f>
        <v>50</v>
      </c>
      <c r="I45" s="364">
        <f>+'Urb MCS'!I236</f>
        <v>50</v>
      </c>
      <c r="J45" s="364">
        <f>+'Urb MCS'!J236</f>
        <v>50</v>
      </c>
      <c r="K45" s="364">
        <f>+'Urb MCS'!K236</f>
        <v>50</v>
      </c>
      <c r="L45" s="364">
        <f>+'Urb MCS'!L236</f>
        <v>50</v>
      </c>
      <c r="M45" s="364">
        <f>+'Urb MCS'!M236</f>
        <v>50</v>
      </c>
      <c r="N45" s="272"/>
      <c r="O45" s="272"/>
      <c r="P45" s="272"/>
      <c r="Q45" s="272"/>
      <c r="R45" s="272"/>
      <c r="S45" s="272"/>
      <c r="T45" s="272"/>
      <c r="U45" s="272"/>
      <c r="V45" s="272"/>
      <c r="W45" s="492"/>
      <c r="X45" s="492"/>
      <c r="Y45" s="492"/>
    </row>
    <row r="46" ht="15.75" customHeight="1">
      <c r="B46" s="198" t="s">
        <v>675</v>
      </c>
      <c r="C46" s="68" t="s">
        <v>676</v>
      </c>
      <c r="D46" s="272"/>
      <c r="E46" s="407"/>
      <c r="F46" s="407"/>
      <c r="G46" s="407" t="str">
        <f>+'Urb MCS'!G237</f>
        <v/>
      </c>
      <c r="H46" s="407" t="str">
        <f>+'Urb MCS'!H237</f>
        <v/>
      </c>
      <c r="I46" s="407" t="str">
        <f>+'Urb MCS'!I237</f>
        <v/>
      </c>
      <c r="J46" s="407" t="str">
        <f>+'Urb MCS'!J237</f>
        <v/>
      </c>
      <c r="K46" s="407" t="str">
        <f>+'Urb MCS'!K237</f>
        <v/>
      </c>
      <c r="L46" s="407" t="str">
        <f>+'Urb MCS'!L237</f>
        <v/>
      </c>
      <c r="M46" s="407" t="str">
        <f>+'Urb MCS'!M237</f>
        <v/>
      </c>
      <c r="N46" s="272"/>
      <c r="O46" s="272"/>
      <c r="P46" s="272"/>
      <c r="Q46" s="272"/>
      <c r="R46" s="272"/>
      <c r="S46" s="272"/>
      <c r="T46" s="272"/>
      <c r="U46" s="272"/>
      <c r="V46" s="272"/>
      <c r="W46" s="492"/>
      <c r="X46" s="492"/>
      <c r="Y46" s="492"/>
    </row>
    <row r="47" ht="15.75" customHeight="1">
      <c r="B47" s="198" t="s">
        <v>677</v>
      </c>
      <c r="C47" s="68" t="s">
        <v>678</v>
      </c>
      <c r="D47" s="272"/>
      <c r="E47" s="407"/>
      <c r="F47" s="407"/>
      <c r="G47" s="407" t="str">
        <f>+'Urb MCS'!G238</f>
        <v/>
      </c>
      <c r="H47" s="407" t="str">
        <f>+'Urb MCS'!H238</f>
        <v/>
      </c>
      <c r="I47" s="407" t="str">
        <f>+'Urb MCS'!I238</f>
        <v/>
      </c>
      <c r="J47" s="407" t="str">
        <f>+'Urb MCS'!J238</f>
        <v/>
      </c>
      <c r="K47" s="407" t="str">
        <f>+'Urb MCS'!K238</f>
        <v/>
      </c>
      <c r="L47" s="407" t="str">
        <f>+'Urb MCS'!L238</f>
        <v/>
      </c>
      <c r="M47" s="407" t="str">
        <f>+'Urb MCS'!M238</f>
        <v/>
      </c>
      <c r="N47" s="272"/>
      <c r="O47" s="272"/>
      <c r="P47" s="272"/>
      <c r="Q47" s="272"/>
      <c r="R47" s="272"/>
      <c r="S47" s="272"/>
      <c r="T47" s="272"/>
      <c r="U47" s="272"/>
      <c r="V47" s="272"/>
      <c r="W47" s="492"/>
      <c r="X47" s="492"/>
      <c r="Y47" s="492"/>
    </row>
    <row r="48" ht="15.75" customHeight="1">
      <c r="B48" s="198" t="s">
        <v>679</v>
      </c>
      <c r="C48" s="68" t="s">
        <v>680</v>
      </c>
      <c r="D48" s="272"/>
      <c r="E48" s="407"/>
      <c r="F48" s="407"/>
      <c r="G48" s="364">
        <f>+'Urb MCS'!G239</f>
        <v>38.3</v>
      </c>
      <c r="H48" s="469">
        <f>+'Urb MCS'!H239</f>
        <v>21.7</v>
      </c>
      <c r="I48" s="364">
        <f>+'Urb MCS'!I239</f>
        <v>30</v>
      </c>
      <c r="J48" s="364">
        <f>+'Urb MCS'!J239</f>
        <v>30</v>
      </c>
      <c r="K48" s="364">
        <f>+'Urb MCS'!K239</f>
        <v>30</v>
      </c>
      <c r="L48" s="364">
        <f>+'Urb MCS'!L239</f>
        <v>30</v>
      </c>
      <c r="M48" s="407" t="str">
        <f>+'Urb MCS'!M239</f>
        <v/>
      </c>
      <c r="N48" s="272"/>
      <c r="O48" s="272"/>
      <c r="P48" s="272"/>
      <c r="Q48" s="272"/>
      <c r="R48" s="272"/>
      <c r="S48" s="272"/>
      <c r="T48" s="272"/>
      <c r="U48" s="272"/>
      <c r="V48" s="272"/>
      <c r="W48" s="492"/>
      <c r="X48" s="492"/>
      <c r="Y48" s="492"/>
    </row>
    <row r="49" ht="15.75" customHeight="1">
      <c r="B49" s="198" t="s">
        <v>681</v>
      </c>
      <c r="C49" s="68" t="s">
        <v>682</v>
      </c>
      <c r="D49" s="272"/>
      <c r="E49" s="407"/>
      <c r="F49" s="407"/>
      <c r="G49" s="407" t="str">
        <f>+'Urb MCS'!G240</f>
        <v/>
      </c>
      <c r="H49" s="407" t="str">
        <f>+'Urb MCS'!H240</f>
        <v/>
      </c>
      <c r="I49" s="407" t="str">
        <f>+'Urb MCS'!I240</f>
        <v/>
      </c>
      <c r="J49" s="407" t="str">
        <f>+'Urb MCS'!J240</f>
        <v/>
      </c>
      <c r="K49" s="407" t="str">
        <f>+'Urb MCS'!K240</f>
        <v/>
      </c>
      <c r="L49" s="407" t="str">
        <f>+'Urb MCS'!L240</f>
        <v/>
      </c>
      <c r="M49" s="407" t="str">
        <f>+'Urb MCS'!M240</f>
        <v/>
      </c>
      <c r="N49" s="272"/>
      <c r="O49" s="272"/>
      <c r="P49" s="272"/>
      <c r="Q49" s="272"/>
      <c r="R49" s="272"/>
      <c r="S49" s="272"/>
      <c r="T49" s="272"/>
      <c r="U49" s="272"/>
      <c r="V49" s="272"/>
      <c r="W49" s="492"/>
      <c r="X49" s="492"/>
      <c r="Y49" s="492"/>
    </row>
    <row r="50" ht="15.75" customHeight="1">
      <c r="B50" s="198" t="s">
        <v>683</v>
      </c>
      <c r="C50" s="68" t="s">
        <v>493</v>
      </c>
      <c r="D50" s="421"/>
      <c r="E50" s="407"/>
      <c r="F50" s="469">
        <v>350.0</v>
      </c>
      <c r="G50" s="364">
        <f>+'Urb MCS'!G241</f>
        <v>70</v>
      </c>
      <c r="H50" s="364">
        <f>+'Urb MCS'!H241</f>
        <v>70</v>
      </c>
      <c r="I50" s="364">
        <f>+'Urb MCS'!I241</f>
        <v>70</v>
      </c>
      <c r="J50" s="364">
        <f>+'Urb MCS'!J241</f>
        <v>70</v>
      </c>
      <c r="K50" s="364">
        <f>+'Urb MCS'!K241</f>
        <v>70</v>
      </c>
      <c r="L50" s="364">
        <f>+'Urb MCS'!L241</f>
        <v>70</v>
      </c>
      <c r="M50" s="364">
        <f>+'Urb MCS'!M241</f>
        <v>70</v>
      </c>
      <c r="N50" s="282"/>
      <c r="O50" s="282"/>
      <c r="P50" s="282"/>
      <c r="Q50" s="282"/>
      <c r="R50" s="282"/>
      <c r="S50" s="282"/>
      <c r="T50" s="282"/>
      <c r="U50" s="282"/>
      <c r="V50" s="282"/>
      <c r="W50" s="500"/>
      <c r="X50" s="500"/>
      <c r="Y50" s="500"/>
    </row>
    <row r="51" ht="15.75" customHeight="1">
      <c r="B51" s="198">
        <v>340.0</v>
      </c>
      <c r="C51" s="68" t="s">
        <v>684</v>
      </c>
      <c r="D51" s="378">
        <v>30.0</v>
      </c>
      <c r="E51" s="407"/>
      <c r="F51" s="407"/>
      <c r="G51" s="364">
        <f>+'Urb MCS'!G242</f>
        <v>30</v>
      </c>
      <c r="H51" s="364">
        <f>+'Urb MCS'!H242</f>
        <v>30</v>
      </c>
      <c r="I51" s="364">
        <f>+'Urb MCS'!I242</f>
        <v>30</v>
      </c>
      <c r="J51" s="364">
        <f>+'Urb MCS'!J242</f>
        <v>30</v>
      </c>
      <c r="K51" s="364">
        <f>+'Urb MCS'!K242</f>
        <v>30</v>
      </c>
      <c r="L51" s="364">
        <f>+'Urb MCS'!L242</f>
        <v>30</v>
      </c>
      <c r="M51" s="364">
        <f>+'Urb MCS'!M242</f>
        <v>30</v>
      </c>
      <c r="N51" s="364">
        <f>+'Urb MCS'!N242</f>
        <v>30</v>
      </c>
      <c r="O51" s="364">
        <f>+'Urb MCS'!O242</f>
        <v>30</v>
      </c>
      <c r="P51" s="364">
        <f>+'Urb MCS'!P242</f>
        <v>30</v>
      </c>
      <c r="Q51" s="364">
        <f>+'Urb MCS'!Q242</f>
        <v>30</v>
      </c>
      <c r="R51" s="364">
        <f>+'Urb MCS'!R242</f>
        <v>30</v>
      </c>
      <c r="S51" s="364">
        <f>+'Urb MCS'!S242</f>
        <v>30</v>
      </c>
      <c r="T51" s="364">
        <f>+'Urb MCS'!T242</f>
        <v>30</v>
      </c>
      <c r="U51" s="364">
        <v>30.0</v>
      </c>
      <c r="V51" s="364" t="str">
        <f>+'Urb MCS'!V242</f>
        <v/>
      </c>
      <c r="W51" s="364"/>
      <c r="X51" s="364"/>
      <c r="Y51" s="364"/>
    </row>
    <row r="52" ht="15.75" customHeight="1">
      <c r="B52" s="198">
        <v>349.0</v>
      </c>
      <c r="C52" s="68" t="s">
        <v>685</v>
      </c>
      <c r="D52" s="367">
        <v>0.0</v>
      </c>
      <c r="E52" s="371"/>
      <c r="F52" s="371"/>
      <c r="G52" s="371" t="str">
        <f>+'Urb MCS'!G243</f>
        <v/>
      </c>
      <c r="H52" s="371" t="str">
        <f>+'Urb MCS'!H243</f>
        <v/>
      </c>
      <c r="I52" s="371" t="str">
        <f>+'Urb MCS'!I243</f>
        <v/>
      </c>
      <c r="J52" s="371" t="str">
        <f>+'Urb MCS'!J243</f>
        <v/>
      </c>
      <c r="K52" s="371" t="str">
        <f>+'Urb MCS'!K243</f>
        <v/>
      </c>
      <c r="L52" s="371" t="str">
        <f>+'Urb MCS'!L243</f>
        <v/>
      </c>
      <c r="M52" s="371" t="str">
        <f>+'Urb MCS'!M243</f>
        <v/>
      </c>
      <c r="N52" s="371" t="str">
        <f>+'Urb MCS'!N243</f>
        <v/>
      </c>
      <c r="O52" s="371" t="str">
        <f>+'Urb MCS'!O243</f>
        <v/>
      </c>
      <c r="P52" s="371" t="str">
        <f>+'Urb MCS'!P243</f>
        <v/>
      </c>
      <c r="Q52" s="371" t="str">
        <f>+'Urb MCS'!Q243</f>
        <v/>
      </c>
      <c r="R52" s="371" t="str">
        <f>+'Urb MCS'!R243</f>
        <v/>
      </c>
      <c r="S52" s="371" t="str">
        <f>+'Urb MCS'!S243</f>
        <v/>
      </c>
      <c r="T52" s="371" t="str">
        <f>+'Urb MCS'!T243</f>
        <v/>
      </c>
      <c r="U52" s="371" t="str">
        <f>+'Urb MCS'!U243</f>
        <v/>
      </c>
      <c r="V52" s="371" t="str">
        <f>+'Urb MCS'!V243</f>
        <v/>
      </c>
      <c r="W52" s="371"/>
      <c r="X52" s="371"/>
      <c r="Y52" s="371"/>
    </row>
    <row r="53" ht="15.75" customHeight="1">
      <c r="B53" s="198">
        <v>350.0</v>
      </c>
      <c r="C53" s="68"/>
      <c r="D53" s="367">
        <v>0.0</v>
      </c>
      <c r="E53" s="371"/>
      <c r="F53" s="371"/>
      <c r="G53" s="371" t="str">
        <f>+'Urb MCS'!G244</f>
        <v/>
      </c>
      <c r="H53" s="371" t="str">
        <f>+'Urb MCS'!H244</f>
        <v/>
      </c>
      <c r="I53" s="371" t="str">
        <f>+'Urb MCS'!I244</f>
        <v/>
      </c>
      <c r="J53" s="371" t="str">
        <f>+'Urb MCS'!J244</f>
        <v/>
      </c>
      <c r="K53" s="371" t="str">
        <f>+'Urb MCS'!K244</f>
        <v/>
      </c>
      <c r="L53" s="371" t="str">
        <f>+'Urb MCS'!L244</f>
        <v/>
      </c>
      <c r="M53" s="371" t="str">
        <f>+'Urb MCS'!M244</f>
        <v/>
      </c>
      <c r="N53" s="371" t="str">
        <f>+'Urb MCS'!N244</f>
        <v/>
      </c>
      <c r="O53" s="371" t="str">
        <f>+'Urb MCS'!O244</f>
        <v/>
      </c>
      <c r="P53" s="371" t="str">
        <f>+'Urb MCS'!P244</f>
        <v/>
      </c>
      <c r="Q53" s="371" t="str">
        <f>+'Urb MCS'!Q244</f>
        <v/>
      </c>
      <c r="R53" s="371" t="str">
        <f>+'Urb MCS'!R244</f>
        <v/>
      </c>
      <c r="S53" s="371" t="str">
        <f>+'Urb MCS'!S244</f>
        <v/>
      </c>
      <c r="T53" s="371" t="str">
        <f>+'Urb MCS'!T244</f>
        <v/>
      </c>
      <c r="U53" s="371" t="str">
        <f>+'Urb MCS'!U244</f>
        <v/>
      </c>
      <c r="V53" s="371" t="str">
        <f>+'Urb MCS'!V244</f>
        <v/>
      </c>
      <c r="W53" s="371"/>
      <c r="X53" s="371"/>
      <c r="Y53" s="371"/>
    </row>
    <row r="54" ht="15.75" customHeight="1">
      <c r="B54" s="167" t="s">
        <v>686</v>
      </c>
      <c r="C54" s="93" t="s">
        <v>687</v>
      </c>
      <c r="D54" s="389">
        <v>0.0</v>
      </c>
      <c r="E54" s="391"/>
      <c r="F54" s="391"/>
      <c r="G54" s="391" t="str">
        <f>+'Urb MCS'!G245</f>
        <v/>
      </c>
      <c r="H54" s="391" t="str">
        <f>+'Urb MCS'!H245</f>
        <v/>
      </c>
      <c r="I54" s="391" t="str">
        <f>+'Urb MCS'!I245</f>
        <v/>
      </c>
      <c r="J54" s="391" t="str">
        <f>+'Urb MCS'!J245</f>
        <v/>
      </c>
      <c r="K54" s="391" t="str">
        <f>+'Urb MCS'!K245</f>
        <v/>
      </c>
      <c r="L54" s="391" t="str">
        <f>+'Urb MCS'!L245</f>
        <v/>
      </c>
      <c r="M54" s="391" t="str">
        <f>+'Urb MCS'!M245</f>
        <v/>
      </c>
      <c r="N54" s="391" t="str">
        <f>+'Urb MCS'!N245</f>
        <v/>
      </c>
      <c r="O54" s="391" t="str">
        <f>+'Urb MCS'!O245</f>
        <v/>
      </c>
      <c r="P54" s="391" t="str">
        <f>+'Urb MCS'!P245</f>
        <v/>
      </c>
      <c r="Q54" s="391" t="str">
        <f>+'Urb MCS'!Q245</f>
        <v/>
      </c>
      <c r="R54" s="391" t="str">
        <f>+'Urb MCS'!R245</f>
        <v/>
      </c>
      <c r="S54" s="391" t="str">
        <f>+'Urb MCS'!S245</f>
        <v/>
      </c>
      <c r="T54" s="391" t="str">
        <f>+'Urb MCS'!T245</f>
        <v/>
      </c>
      <c r="U54" s="391" t="str">
        <f>+'Urb MCS'!U245</f>
        <v/>
      </c>
      <c r="V54" s="391" t="str">
        <f>+'Urb MCS'!V245</f>
        <v/>
      </c>
      <c r="W54" s="391"/>
      <c r="X54" s="391"/>
      <c r="Y54" s="391"/>
    </row>
    <row r="55" ht="15.75" customHeight="1">
      <c r="E55" s="105">
        <v>0.0</v>
      </c>
      <c r="F55" s="105">
        <v>400.0</v>
      </c>
      <c r="G55" s="105">
        <f>+'Urb MCS'!G246</f>
        <v>903.3</v>
      </c>
      <c r="H55" s="105">
        <f>+'Urb MCS'!H246</f>
        <v>1221.7</v>
      </c>
      <c r="I55" s="105">
        <f>+'Urb MCS'!I246</f>
        <v>1320</v>
      </c>
      <c r="J55" s="105">
        <f>+'Urb MCS'!J246</f>
        <v>1380</v>
      </c>
      <c r="K55" s="105">
        <f>+'Urb MCS'!K246</f>
        <v>1265</v>
      </c>
      <c r="L55" s="105">
        <f>+'Urb MCS'!L246</f>
        <v>1265</v>
      </c>
      <c r="M55" s="105">
        <f>+'Urb MCS'!M246</f>
        <v>1115</v>
      </c>
      <c r="N55" s="105">
        <f>+'Urb MCS'!N246</f>
        <v>1575</v>
      </c>
      <c r="O55" s="356">
        <f>+'Urb MCS'!O246</f>
        <v>1625</v>
      </c>
      <c r="P55" s="398">
        <f>+'Urb MCS'!P246</f>
        <v>1750</v>
      </c>
      <c r="Q55" s="398">
        <f>+'Urb MCS'!Q246</f>
        <v>1730</v>
      </c>
      <c r="R55" s="398">
        <f>+'Urb MCS'!R246</f>
        <v>1750</v>
      </c>
      <c r="S55" s="398">
        <f>+'Urb MCS'!S246</f>
        <v>1610</v>
      </c>
      <c r="T55" s="398">
        <f>+'Urb MCS'!T246</f>
        <v>1630</v>
      </c>
      <c r="U55" s="398">
        <f>+'Urb MCS'!U246</f>
        <v>1560</v>
      </c>
      <c r="V55" s="398">
        <f>+'Urb MCS'!V246</f>
        <v>1120</v>
      </c>
      <c r="W55" s="398">
        <v>120.0</v>
      </c>
      <c r="X55" s="398">
        <v>0.0</v>
      </c>
      <c r="Y55" s="398">
        <v>0.0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Q37:Q50"/>
    <mergeCell ref="R37:R50"/>
    <mergeCell ref="S37:S50"/>
    <mergeCell ref="T37:T50"/>
    <mergeCell ref="U37:U50"/>
    <mergeCell ref="V37:V50"/>
    <mergeCell ref="E2:M2"/>
    <mergeCell ref="N2:Y2"/>
    <mergeCell ref="E4:Y4"/>
    <mergeCell ref="D37:D50"/>
    <mergeCell ref="N37:N50"/>
    <mergeCell ref="O37:O50"/>
    <mergeCell ref="P37:P50"/>
  </mergeCells>
  <conditionalFormatting sqref="E5:F54">
    <cfRule type="cellIs" dxfId="0" priority="1" operator="between">
      <formula>30</formula>
      <formula>70</formula>
    </cfRule>
  </conditionalFormatting>
  <conditionalFormatting sqref="G38:M50">
    <cfRule type="cellIs" dxfId="0" priority="2" operator="between">
      <formula>30</formula>
      <formula>70</formula>
    </cfRule>
  </conditionalFormatting>
  <conditionalFormatting sqref="G5:Y37 G51:Y54">
    <cfRule type="cellIs" dxfId="0" priority="3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3.33"/>
    <col customWidth="1" min="2" max="2" width="22.11"/>
    <col customWidth="1" min="3" max="3" width="44.44"/>
    <col customWidth="1" min="4" max="26" width="10.56"/>
  </cols>
  <sheetData>
    <row r="1" ht="15.75" customHeight="1"/>
    <row r="2" ht="15.75" customHeight="1">
      <c r="E2" s="2">
        <v>2025.0</v>
      </c>
      <c r="F2" s="3"/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5.75" customHeight="1">
      <c r="A3" s="329"/>
      <c r="B3" s="329"/>
      <c r="C3" s="329"/>
      <c r="D3" s="329"/>
      <c r="E3" s="4" t="s">
        <v>0</v>
      </c>
      <c r="F3" s="312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21" t="s">
        <v>9</v>
      </c>
      <c r="O3" s="24" t="s">
        <v>10</v>
      </c>
      <c r="P3" s="24" t="s">
        <v>11</v>
      </c>
      <c r="Q3" s="24" t="s">
        <v>0</v>
      </c>
      <c r="R3" s="24" t="s">
        <v>1</v>
      </c>
      <c r="S3" s="24" t="s">
        <v>2</v>
      </c>
      <c r="T3" s="24" t="s">
        <v>3</v>
      </c>
      <c r="U3" s="24" t="s">
        <v>4</v>
      </c>
      <c r="V3" s="23" t="s">
        <v>5</v>
      </c>
      <c r="W3" s="4" t="s">
        <v>6</v>
      </c>
      <c r="X3" s="36" t="s">
        <v>7</v>
      </c>
      <c r="Y3" s="312" t="s">
        <v>8</v>
      </c>
      <c r="Z3" s="329"/>
    </row>
    <row r="4" ht="15.75" customHeight="1">
      <c r="B4" s="43" t="s">
        <v>117</v>
      </c>
      <c r="C4" s="355" t="s">
        <v>280</v>
      </c>
      <c r="D4" s="47" t="s">
        <v>21</v>
      </c>
      <c r="E4" s="124" t="s">
        <v>22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408"/>
    </row>
    <row r="5" ht="15.75" customHeight="1">
      <c r="B5" s="357" t="s">
        <v>688</v>
      </c>
      <c r="C5" s="358" t="s">
        <v>689</v>
      </c>
      <c r="D5" s="361">
        <v>70.0</v>
      </c>
      <c r="E5" s="364" t="str">
        <f t="array" ref="E5:E32">+'Urb MCS'!E249:E276</f>
        <v/>
      </c>
      <c r="F5" s="364" t="str">
        <f t="array" ref="F5:F32">+'Urb MCS'!F249:F276</f>
        <v/>
      </c>
      <c r="G5" s="364" t="str">
        <f>'Urb MCS'!G249</f>
        <v/>
      </c>
      <c r="H5" s="364" t="str">
        <f>'Urb MCS'!H249</f>
        <v/>
      </c>
      <c r="I5" s="364" t="str">
        <f>'Urb MCS'!I249</f>
        <v/>
      </c>
      <c r="J5" s="364" t="str">
        <f>'Urb MCS'!J249</f>
        <v/>
      </c>
      <c r="K5" s="364" t="str">
        <f>'Urb MCS'!K249</f>
        <v/>
      </c>
      <c r="L5" s="364" t="str">
        <f>'Urb MCS'!L249</f>
        <v/>
      </c>
      <c r="M5" s="364" t="str">
        <f>'Urb MCS'!M249</f>
        <v/>
      </c>
      <c r="N5" s="364" t="str">
        <f>'Urb MCS'!N249</f>
        <v/>
      </c>
      <c r="O5" s="364" t="str">
        <f>'Urb MCS'!O249</f>
        <v/>
      </c>
      <c r="P5" s="364" t="str">
        <f>'Urb MCS'!P249</f>
        <v/>
      </c>
      <c r="Q5" s="364" t="str">
        <f>'Urb MCS'!Q249</f>
        <v/>
      </c>
      <c r="R5" s="364" t="str">
        <f>'Urb MCS'!R249</f>
        <v/>
      </c>
      <c r="S5" s="364" t="str">
        <f>'Urb MCS'!S249</f>
        <v/>
      </c>
      <c r="T5" s="364" t="str">
        <f>'Urb MCS'!T249</f>
        <v/>
      </c>
      <c r="U5" s="364">
        <f>'Urb MCS'!U249</f>
        <v>70</v>
      </c>
      <c r="V5" s="365" t="str">
        <f>'Urb MCS'!V249</f>
        <v/>
      </c>
      <c r="W5" s="8" t="str">
        <f t="array" ref="W5:W32">+'Urb MCS'!X249:X276</f>
        <v/>
      </c>
      <c r="X5" s="12" t="str">
        <f t="array" ref="X5:X32">+'Urb MCS'!Y249:Y276</f>
        <v/>
      </c>
      <c r="Y5" s="333" t="str">
        <f t="array" ref="Y5:Y32">+'Urb MCS'!Z249:Z276</f>
        <v/>
      </c>
    </row>
    <row r="6" ht="15.75" customHeight="1">
      <c r="B6" s="67">
        <v>131.0</v>
      </c>
      <c r="C6" s="360" t="s">
        <v>522</v>
      </c>
      <c r="D6" s="378">
        <v>70.0</v>
      </c>
      <c r="E6" s="364"/>
      <c r="F6" s="364"/>
      <c r="G6" s="364">
        <f>'Urb MCS'!G250</f>
        <v>70</v>
      </c>
      <c r="H6" s="364">
        <f>'Urb MCS'!H250</f>
        <v>70</v>
      </c>
      <c r="I6" s="364">
        <f>'Urb MCS'!I250</f>
        <v>70</v>
      </c>
      <c r="J6" s="364">
        <f>'Urb MCS'!J250</f>
        <v>70</v>
      </c>
      <c r="K6" s="364">
        <f>'Urb MCS'!K250</f>
        <v>70</v>
      </c>
      <c r="L6" s="364">
        <f>'Urb MCS'!L250</f>
        <v>70</v>
      </c>
      <c r="M6" s="364">
        <f>'Urb MCS'!M250</f>
        <v>70</v>
      </c>
      <c r="N6" s="364">
        <f>'Urb MCS'!N250</f>
        <v>70</v>
      </c>
      <c r="O6" s="364">
        <f>'Urb MCS'!O250</f>
        <v>70</v>
      </c>
      <c r="P6" s="364">
        <f>'Urb MCS'!P250</f>
        <v>70</v>
      </c>
      <c r="Q6" s="364">
        <f>'Urb MCS'!Q250</f>
        <v>70</v>
      </c>
      <c r="R6" s="364">
        <f>'Urb MCS'!R250</f>
        <v>70</v>
      </c>
      <c r="S6" s="364">
        <f>'Urb MCS'!S250</f>
        <v>70</v>
      </c>
      <c r="T6" s="364">
        <f>'Urb MCS'!T250</f>
        <v>70</v>
      </c>
      <c r="U6" s="364">
        <f>'Urb MCS'!U250</f>
        <v>70</v>
      </c>
      <c r="V6" s="365" t="str">
        <f>'Urb MCS'!V250</f>
        <v/>
      </c>
      <c r="W6" s="8"/>
      <c r="X6" s="12"/>
      <c r="Y6" s="333"/>
    </row>
    <row r="7" ht="15.75" customHeight="1">
      <c r="B7" s="67">
        <v>140.0</v>
      </c>
      <c r="C7" s="360"/>
      <c r="D7" s="367">
        <v>0.0</v>
      </c>
      <c r="E7" s="371"/>
      <c r="F7" s="371"/>
      <c r="G7" s="371" t="str">
        <f>'Urb MCS'!G251</f>
        <v/>
      </c>
      <c r="H7" s="371" t="str">
        <f>'Urb MCS'!H251</f>
        <v/>
      </c>
      <c r="I7" s="371" t="str">
        <f>'Urb MCS'!I251</f>
        <v/>
      </c>
      <c r="J7" s="371" t="str">
        <f>'Urb MCS'!J251</f>
        <v/>
      </c>
      <c r="K7" s="371" t="str">
        <f>'Urb MCS'!K251</f>
        <v/>
      </c>
      <c r="L7" s="371" t="str">
        <f>'Urb MCS'!L251</f>
        <v/>
      </c>
      <c r="M7" s="371" t="str">
        <f>'Urb MCS'!M251</f>
        <v/>
      </c>
      <c r="N7" s="371" t="str">
        <f>'Urb MCS'!N251</f>
        <v/>
      </c>
      <c r="O7" s="371" t="str">
        <f>'Urb MCS'!O251</f>
        <v/>
      </c>
      <c r="P7" s="371" t="str">
        <f>'Urb MCS'!P251</f>
        <v/>
      </c>
      <c r="Q7" s="371" t="str">
        <f>'Urb MCS'!Q251</f>
        <v/>
      </c>
      <c r="R7" s="371" t="str">
        <f>'Urb MCS'!R251</f>
        <v/>
      </c>
      <c r="S7" s="371" t="str">
        <f>'Urb MCS'!S251</f>
        <v/>
      </c>
      <c r="T7" s="371" t="str">
        <f>'Urb MCS'!T251</f>
        <v/>
      </c>
      <c r="U7" s="371" t="str">
        <f>'Urb MCS'!U251</f>
        <v/>
      </c>
      <c r="V7" s="374" t="str">
        <f>'Urb MCS'!V251</f>
        <v/>
      </c>
      <c r="W7" s="431"/>
      <c r="X7" s="432"/>
      <c r="Y7" s="477"/>
    </row>
    <row r="8" ht="15.75" customHeight="1">
      <c r="B8" s="67">
        <v>141.0</v>
      </c>
      <c r="C8" s="360" t="s">
        <v>690</v>
      </c>
      <c r="D8" s="378">
        <v>70.0</v>
      </c>
      <c r="E8" s="364"/>
      <c r="F8" s="364"/>
      <c r="G8" s="364" t="str">
        <f>'Urb MCS'!G252</f>
        <v/>
      </c>
      <c r="H8" s="364">
        <f>'Urb MCS'!H252</f>
        <v>70</v>
      </c>
      <c r="I8" s="364">
        <f>'Urb MCS'!I252</f>
        <v>70</v>
      </c>
      <c r="J8" s="364">
        <f>'Urb MCS'!J252</f>
        <v>70</v>
      </c>
      <c r="K8" s="364">
        <f>'Urb MCS'!K252</f>
        <v>70</v>
      </c>
      <c r="L8" s="364">
        <f>'Urb MCS'!L252</f>
        <v>70</v>
      </c>
      <c r="M8" s="364">
        <f>'Urb MCS'!M252</f>
        <v>70</v>
      </c>
      <c r="N8" s="364">
        <f>'Urb MCS'!N252</f>
        <v>70</v>
      </c>
      <c r="O8" s="364">
        <f>'Urb MCS'!O252</f>
        <v>70</v>
      </c>
      <c r="P8" s="364">
        <f>'Urb MCS'!P252</f>
        <v>70</v>
      </c>
      <c r="Q8" s="364">
        <f>'Urb MCS'!Q252</f>
        <v>70</v>
      </c>
      <c r="R8" s="364">
        <f>'Urb MCS'!R252</f>
        <v>70</v>
      </c>
      <c r="S8" s="364">
        <f>'Urb MCS'!S252</f>
        <v>70</v>
      </c>
      <c r="T8" s="364">
        <f>'Urb MCS'!T252</f>
        <v>70</v>
      </c>
      <c r="U8" s="364">
        <f>'Urb MCS'!U252</f>
        <v>70</v>
      </c>
      <c r="V8" s="365">
        <f>'Urb MCS'!V252</f>
        <v>70</v>
      </c>
      <c r="W8" s="478">
        <v>70.0</v>
      </c>
      <c r="X8" s="479">
        <v>70.0</v>
      </c>
      <c r="Y8" s="480">
        <v>70.0</v>
      </c>
    </row>
    <row r="9" ht="15.75" customHeight="1">
      <c r="B9" s="67">
        <v>148.0</v>
      </c>
      <c r="C9" s="360"/>
      <c r="D9" s="367">
        <v>0.0</v>
      </c>
      <c r="E9" s="371"/>
      <c r="F9" s="371"/>
      <c r="G9" s="371" t="str">
        <f>'Urb MCS'!G253</f>
        <v/>
      </c>
      <c r="H9" s="371" t="str">
        <f>'Urb MCS'!H253</f>
        <v/>
      </c>
      <c r="I9" s="371" t="str">
        <f>'Urb MCS'!I253</f>
        <v/>
      </c>
      <c r="J9" s="371" t="str">
        <f>'Urb MCS'!J253</f>
        <v/>
      </c>
      <c r="K9" s="371" t="str">
        <f>'Urb MCS'!K253</f>
        <v/>
      </c>
      <c r="L9" s="371" t="str">
        <f>'Urb MCS'!L253</f>
        <v/>
      </c>
      <c r="M9" s="371" t="str">
        <f>'Urb MCS'!M253</f>
        <v/>
      </c>
      <c r="N9" s="371" t="str">
        <f>'Urb MCS'!N253</f>
        <v/>
      </c>
      <c r="O9" s="371" t="str">
        <f>'Urb MCS'!O253</f>
        <v/>
      </c>
      <c r="P9" s="371" t="str">
        <f>'Urb MCS'!P253</f>
        <v/>
      </c>
      <c r="Q9" s="371" t="str">
        <f>'Urb MCS'!Q253</f>
        <v/>
      </c>
      <c r="R9" s="371" t="str">
        <f>'Urb MCS'!R253</f>
        <v/>
      </c>
      <c r="S9" s="371" t="str">
        <f>'Urb MCS'!S253</f>
        <v/>
      </c>
      <c r="T9" s="371" t="str">
        <f>'Urb MCS'!T253</f>
        <v/>
      </c>
      <c r="U9" s="371" t="str">
        <f>'Urb MCS'!U253</f>
        <v/>
      </c>
      <c r="V9" s="374" t="str">
        <f>'Urb MCS'!V253</f>
        <v/>
      </c>
      <c r="W9" s="431"/>
      <c r="X9" s="432"/>
      <c r="Y9" s="477"/>
    </row>
    <row r="10" ht="15.75" customHeight="1">
      <c r="B10" s="67">
        <v>153.0</v>
      </c>
      <c r="C10" s="360" t="s">
        <v>691</v>
      </c>
      <c r="D10" s="378">
        <v>200.0</v>
      </c>
      <c r="E10" s="364"/>
      <c r="F10" s="469">
        <v>200.0</v>
      </c>
      <c r="G10" s="469">
        <f>'Urb MCS'!G254</f>
        <v>200</v>
      </c>
      <c r="H10" s="469">
        <f>'Urb MCS'!H254</f>
        <v>200</v>
      </c>
      <c r="I10" s="469">
        <f>'Urb MCS'!I254</f>
        <v>200</v>
      </c>
      <c r="J10" s="469">
        <f>'Urb MCS'!J254</f>
        <v>200</v>
      </c>
      <c r="K10" s="469">
        <f>'Urb MCS'!K254</f>
        <v>200</v>
      </c>
      <c r="L10" s="469">
        <f>'Urb MCS'!L254</f>
        <v>200</v>
      </c>
      <c r="M10" s="469">
        <f>'Urb MCS'!M254</f>
        <v>200</v>
      </c>
      <c r="N10" s="469">
        <f>'Urb MCS'!N254</f>
        <v>200</v>
      </c>
      <c r="O10" s="469">
        <f>'Urb MCS'!O254</f>
        <v>200</v>
      </c>
      <c r="P10" s="469">
        <f>'Urb MCS'!P254</f>
        <v>200</v>
      </c>
      <c r="Q10" s="469">
        <f>'Urb MCS'!Q254</f>
        <v>200</v>
      </c>
      <c r="R10" s="469">
        <f>'Urb MCS'!R254</f>
        <v>200</v>
      </c>
      <c r="S10" s="469">
        <f>'Urb MCS'!S254</f>
        <v>200</v>
      </c>
      <c r="T10" s="469">
        <f>'Urb MCS'!T254</f>
        <v>200</v>
      </c>
      <c r="U10" s="469">
        <f>'Urb MCS'!U254</f>
        <v>200</v>
      </c>
      <c r="V10" s="482">
        <f>'Urb MCS'!V254</f>
        <v>200</v>
      </c>
      <c r="W10" s="8"/>
      <c r="X10" s="12"/>
      <c r="Y10" s="333"/>
    </row>
    <row r="11" ht="15.75" customHeight="1">
      <c r="B11" s="67">
        <v>154.0</v>
      </c>
      <c r="C11" s="360" t="s">
        <v>692</v>
      </c>
      <c r="D11" s="378">
        <v>70.0</v>
      </c>
      <c r="E11" s="364"/>
      <c r="F11" s="364"/>
      <c r="G11" s="364">
        <f>'Urb MCS'!G255</f>
        <v>70</v>
      </c>
      <c r="H11" s="364">
        <f>'Urb MCS'!H255</f>
        <v>70</v>
      </c>
      <c r="I11" s="364">
        <f>'Urb MCS'!I255</f>
        <v>70</v>
      </c>
      <c r="J11" s="364">
        <f>'Urb MCS'!J255</f>
        <v>70</v>
      </c>
      <c r="K11" s="364">
        <f>'Urb MCS'!K255</f>
        <v>70</v>
      </c>
      <c r="L11" s="364">
        <f>'Urb MCS'!L255</f>
        <v>70</v>
      </c>
      <c r="M11" s="364">
        <f>'Urb MCS'!M255</f>
        <v>70</v>
      </c>
      <c r="N11" s="364">
        <f>'Urb MCS'!N255</f>
        <v>70</v>
      </c>
      <c r="O11" s="364">
        <f>'Urb MCS'!O255</f>
        <v>70</v>
      </c>
      <c r="P11" s="364">
        <f>'Urb MCS'!P255</f>
        <v>70</v>
      </c>
      <c r="Q11" s="364">
        <f>'Urb MCS'!Q255</f>
        <v>70</v>
      </c>
      <c r="R11" s="364">
        <f>'Urb MCS'!R255</f>
        <v>70</v>
      </c>
      <c r="S11" s="364">
        <f>'Urb MCS'!S255</f>
        <v>70</v>
      </c>
      <c r="T11" s="364">
        <f>'Urb MCS'!T255</f>
        <v>70</v>
      </c>
      <c r="U11" s="364">
        <f>'Urb MCS'!U255</f>
        <v>70</v>
      </c>
      <c r="V11" s="365">
        <f>'Urb MCS'!V255</f>
        <v>70</v>
      </c>
      <c r="W11" s="8"/>
      <c r="X11" s="12"/>
      <c r="Y11" s="333"/>
    </row>
    <row r="12" ht="15.75" customHeight="1">
      <c r="B12" s="67" t="s">
        <v>693</v>
      </c>
      <c r="C12" s="360" t="s">
        <v>694</v>
      </c>
      <c r="D12" s="378">
        <v>70.0</v>
      </c>
      <c r="E12" s="364"/>
      <c r="F12" s="364"/>
      <c r="G12" s="364">
        <f>'Urb MCS'!G256</f>
        <v>70</v>
      </c>
      <c r="H12" s="364">
        <f>'Urb MCS'!H256</f>
        <v>70</v>
      </c>
      <c r="I12" s="364">
        <f>'Urb MCS'!I256</f>
        <v>70</v>
      </c>
      <c r="J12" s="364">
        <f>'Urb MCS'!J256</f>
        <v>70</v>
      </c>
      <c r="K12" s="364">
        <f>'Urb MCS'!K256</f>
        <v>70</v>
      </c>
      <c r="L12" s="364">
        <f>'Urb MCS'!L256</f>
        <v>70</v>
      </c>
      <c r="M12" s="364">
        <f>'Urb MCS'!M256</f>
        <v>70</v>
      </c>
      <c r="N12" s="364">
        <f>'Urb MCS'!N256</f>
        <v>70</v>
      </c>
      <c r="O12" s="364">
        <f>'Urb MCS'!O256</f>
        <v>70</v>
      </c>
      <c r="P12" s="364">
        <f>'Urb MCS'!P256</f>
        <v>70</v>
      </c>
      <c r="Q12" s="469">
        <f>'Urb MCS'!Q256</f>
        <v>80</v>
      </c>
      <c r="R12" s="364">
        <f>'Urb MCS'!R256</f>
        <v>60</v>
      </c>
      <c r="S12" s="364">
        <f>'Urb MCS'!S256</f>
        <v>70</v>
      </c>
      <c r="T12" s="364">
        <f>'Urb MCS'!T256</f>
        <v>70</v>
      </c>
      <c r="U12" s="364">
        <f>'Urb MCS'!U256</f>
        <v>70</v>
      </c>
      <c r="V12" s="365" t="str">
        <f>'Urb MCS'!V256</f>
        <v/>
      </c>
      <c r="W12" s="8"/>
      <c r="X12" s="12"/>
      <c r="Y12" s="333"/>
    </row>
    <row r="13" ht="15.75" customHeight="1">
      <c r="B13" s="67" t="s">
        <v>695</v>
      </c>
      <c r="C13" s="360" t="s">
        <v>696</v>
      </c>
      <c r="D13" s="378">
        <v>70.0</v>
      </c>
      <c r="E13" s="364"/>
      <c r="F13" s="364"/>
      <c r="G13" s="364">
        <f>'Urb MCS'!G257</f>
        <v>70</v>
      </c>
      <c r="H13" s="364">
        <f>'Urb MCS'!H257</f>
        <v>70</v>
      </c>
      <c r="I13" s="364">
        <f>'Urb MCS'!I257</f>
        <v>70</v>
      </c>
      <c r="J13" s="364">
        <f>'Urb MCS'!J257</f>
        <v>70</v>
      </c>
      <c r="K13" s="364">
        <f>'Urb MCS'!K257</f>
        <v>70</v>
      </c>
      <c r="L13" s="364">
        <f>'Urb MCS'!L257</f>
        <v>70</v>
      </c>
      <c r="M13" s="364">
        <f>'Urb MCS'!M257</f>
        <v>70</v>
      </c>
      <c r="N13" s="364">
        <f>'Urb MCS'!N257</f>
        <v>70</v>
      </c>
      <c r="O13" s="364">
        <f>'Urb MCS'!O257</f>
        <v>70</v>
      </c>
      <c r="P13" s="364">
        <f>'Urb MCS'!P257</f>
        <v>70</v>
      </c>
      <c r="Q13" s="364">
        <f>'Urb MCS'!Q257</f>
        <v>70</v>
      </c>
      <c r="R13" s="364">
        <f>'Urb MCS'!R257</f>
        <v>70</v>
      </c>
      <c r="S13" s="364">
        <f>'Urb MCS'!S257</f>
        <v>70</v>
      </c>
      <c r="T13" s="364">
        <f>'Urb MCS'!T257</f>
        <v>70</v>
      </c>
      <c r="U13" s="364">
        <f>'Urb MCS'!U257</f>
        <v>70</v>
      </c>
      <c r="V13" s="365">
        <f>'Urb MCS'!V257</f>
        <v>70</v>
      </c>
      <c r="W13" s="8"/>
      <c r="X13" s="12"/>
      <c r="Y13" s="333"/>
    </row>
    <row r="14" ht="15.75" customHeight="1">
      <c r="B14" s="67" t="s">
        <v>697</v>
      </c>
      <c r="C14" s="360" t="s">
        <v>698</v>
      </c>
      <c r="D14" s="378">
        <v>70.0</v>
      </c>
      <c r="E14" s="364"/>
      <c r="F14" s="364"/>
      <c r="G14" s="364" t="str">
        <f>'Urb MCS'!G258</f>
        <v/>
      </c>
      <c r="H14" s="364">
        <f>'Urb MCS'!H258</f>
        <v>70</v>
      </c>
      <c r="I14" s="364">
        <f>'Urb MCS'!I258</f>
        <v>70</v>
      </c>
      <c r="J14" s="364">
        <f>'Urb MCS'!J258</f>
        <v>70</v>
      </c>
      <c r="K14" s="364">
        <f>'Urb MCS'!K258</f>
        <v>70</v>
      </c>
      <c r="L14" s="364">
        <f>'Urb MCS'!L258</f>
        <v>70</v>
      </c>
      <c r="M14" s="364">
        <f>'Urb MCS'!M258</f>
        <v>70</v>
      </c>
      <c r="N14" s="364">
        <f>'Urb MCS'!N258</f>
        <v>70</v>
      </c>
      <c r="O14" s="364">
        <f>'Urb MCS'!O258</f>
        <v>70</v>
      </c>
      <c r="P14" s="364">
        <f>'Urb MCS'!P258</f>
        <v>70</v>
      </c>
      <c r="Q14" s="364">
        <f>'Urb MCS'!Q258</f>
        <v>70</v>
      </c>
      <c r="R14" s="364">
        <f>'Urb MCS'!R258</f>
        <v>70</v>
      </c>
      <c r="S14" s="364">
        <f>'Urb MCS'!S258</f>
        <v>70</v>
      </c>
      <c r="T14" s="364">
        <f>'Urb MCS'!T258</f>
        <v>70</v>
      </c>
      <c r="U14" s="364">
        <f>'Urb MCS'!U258</f>
        <v>70</v>
      </c>
      <c r="V14" s="365">
        <f>'Urb MCS'!V258</f>
        <v>70</v>
      </c>
      <c r="W14" s="8"/>
      <c r="X14" s="12"/>
      <c r="Y14" s="333"/>
    </row>
    <row r="15" ht="15.75" customHeight="1">
      <c r="B15" s="67" t="s">
        <v>699</v>
      </c>
      <c r="C15" s="360" t="s">
        <v>700</v>
      </c>
      <c r="D15" s="367">
        <v>0.0</v>
      </c>
      <c r="E15" s="371"/>
      <c r="F15" s="371"/>
      <c r="G15" s="371" t="str">
        <f>'Urb MCS'!G259</f>
        <v/>
      </c>
      <c r="H15" s="371" t="str">
        <f>'Urb MCS'!H259</f>
        <v/>
      </c>
      <c r="I15" s="371" t="str">
        <f>'Urb MCS'!I259</f>
        <v/>
      </c>
      <c r="J15" s="371" t="str">
        <f>'Urb MCS'!J259</f>
        <v/>
      </c>
      <c r="K15" s="364">
        <f>'Urb MCS'!K259</f>
        <v>70</v>
      </c>
      <c r="L15" s="371" t="str">
        <f>'Urb MCS'!L259</f>
        <v/>
      </c>
      <c r="M15" s="371" t="str">
        <f>'Urb MCS'!M259</f>
        <v/>
      </c>
      <c r="N15" s="371" t="str">
        <f>'Urb MCS'!N259</f>
        <v/>
      </c>
      <c r="O15" s="371" t="str">
        <f>'Urb MCS'!O259</f>
        <v/>
      </c>
      <c r="P15" s="371" t="str">
        <f>'Urb MCS'!P259</f>
        <v/>
      </c>
      <c r="Q15" s="371" t="str">
        <f>'Urb MCS'!Q259</f>
        <v/>
      </c>
      <c r="R15" s="371" t="str">
        <f>'Urb MCS'!R259</f>
        <v/>
      </c>
      <c r="S15" s="371" t="str">
        <f>'Urb MCS'!S259</f>
        <v/>
      </c>
      <c r="T15" s="371" t="str">
        <f>'Urb MCS'!T259</f>
        <v/>
      </c>
      <c r="U15" s="371" t="str">
        <f>'Urb MCS'!U259</f>
        <v/>
      </c>
      <c r="V15" s="374" t="str">
        <f>'Urb MCS'!V259</f>
        <v/>
      </c>
      <c r="W15" s="431"/>
      <c r="X15" s="432"/>
      <c r="Y15" s="477"/>
    </row>
    <row r="16" ht="15.75" customHeight="1">
      <c r="B16" s="67" t="s">
        <v>701</v>
      </c>
      <c r="C16" s="360" t="s">
        <v>702</v>
      </c>
      <c r="D16" s="378">
        <v>70.0</v>
      </c>
      <c r="E16" s="364"/>
      <c r="F16" s="364"/>
      <c r="G16" s="364">
        <f>'Urb MCS'!H260</f>
        <v>70</v>
      </c>
      <c r="H16" s="364">
        <f>+'Urb MCS'!H260</f>
        <v>70</v>
      </c>
      <c r="I16" s="364">
        <f>'Urb MCS'!I260</f>
        <v>70</v>
      </c>
      <c r="J16" s="364">
        <f>'Urb MCS'!J260</f>
        <v>70</v>
      </c>
      <c r="K16" s="364">
        <f>'Urb MCS'!K260</f>
        <v>70</v>
      </c>
      <c r="L16" s="364">
        <f>'Urb MCS'!L260</f>
        <v>70</v>
      </c>
      <c r="M16" s="364">
        <f>'Urb MCS'!M260</f>
        <v>70</v>
      </c>
      <c r="N16" s="364">
        <f>'Urb MCS'!N260</f>
        <v>70</v>
      </c>
      <c r="O16" s="364">
        <f>'Urb MCS'!O260</f>
        <v>70</v>
      </c>
      <c r="P16" s="364">
        <f>'Urb MCS'!P260</f>
        <v>70</v>
      </c>
      <c r="Q16" s="364">
        <f>'Urb MCS'!Q260</f>
        <v>70</v>
      </c>
      <c r="R16" s="364">
        <f>'Urb MCS'!R260</f>
        <v>70</v>
      </c>
      <c r="S16" s="364">
        <f>'Urb MCS'!S260</f>
        <v>70</v>
      </c>
      <c r="T16" s="364">
        <f>'Urb MCS'!T260</f>
        <v>70</v>
      </c>
      <c r="U16" s="364">
        <f>'Urb MCS'!U260</f>
        <v>70</v>
      </c>
      <c r="V16" s="365">
        <f>'Urb MCS'!V260</f>
        <v>70</v>
      </c>
      <c r="W16" s="8"/>
      <c r="X16" s="12"/>
      <c r="Y16" s="333"/>
    </row>
    <row r="17" ht="15.75" customHeight="1">
      <c r="B17" s="67" t="s">
        <v>703</v>
      </c>
      <c r="C17" s="360" t="s">
        <v>737</v>
      </c>
      <c r="D17" s="378">
        <v>70.0</v>
      </c>
      <c r="E17" s="364"/>
      <c r="F17" s="364"/>
      <c r="G17" s="364" t="str">
        <f>'Urb MCS'!G261</f>
        <v/>
      </c>
      <c r="H17" s="364" t="str">
        <f>'Urb MCS'!H261</f>
        <v/>
      </c>
      <c r="I17" s="364" t="str">
        <f>'Urb MCS'!I261</f>
        <v/>
      </c>
      <c r="J17" s="364" t="str">
        <f>'Urb MCS'!J261</f>
        <v/>
      </c>
      <c r="K17" s="364">
        <f>'Urb MCS'!K261</f>
        <v>70</v>
      </c>
      <c r="L17" s="364">
        <f>'Urb MCS'!L261</f>
        <v>70</v>
      </c>
      <c r="M17" s="364">
        <f>'Urb MCS'!M261</f>
        <v>70</v>
      </c>
      <c r="N17" s="364">
        <f>'Urb MCS'!N261</f>
        <v>70</v>
      </c>
      <c r="O17" s="364">
        <f>'Urb MCS'!O261</f>
        <v>70</v>
      </c>
      <c r="P17" s="364">
        <f>'Urb MCS'!P261</f>
        <v>70</v>
      </c>
      <c r="Q17" s="364">
        <f>'Urb MCS'!Q261</f>
        <v>70</v>
      </c>
      <c r="R17" s="364">
        <f>'Urb MCS'!R261</f>
        <v>70</v>
      </c>
      <c r="S17" s="364" t="str">
        <f>'Urb MCS'!S261</f>
        <v/>
      </c>
      <c r="T17" s="364" t="str">
        <f>'Urb MCS'!T261</f>
        <v/>
      </c>
      <c r="U17" s="364" t="str">
        <f>'Urb MCS'!U261</f>
        <v/>
      </c>
      <c r="V17" s="365" t="str">
        <f>'Urb MCS'!V261</f>
        <v/>
      </c>
      <c r="W17" s="8"/>
      <c r="X17" s="12"/>
      <c r="Y17" s="333"/>
    </row>
    <row r="18" ht="15.75" customHeight="1">
      <c r="B18" s="67" t="s">
        <v>705</v>
      </c>
      <c r="C18" s="360" t="s">
        <v>706</v>
      </c>
      <c r="D18" s="367">
        <v>0.0</v>
      </c>
      <c r="E18" s="371"/>
      <c r="F18" s="371"/>
      <c r="G18" s="371" t="str">
        <f>'Urb MCS'!G262</f>
        <v/>
      </c>
      <c r="H18" s="371" t="str">
        <f>'Urb MCS'!H262</f>
        <v/>
      </c>
      <c r="I18" s="371" t="str">
        <f>'Urb MCS'!I262</f>
        <v/>
      </c>
      <c r="J18" s="371" t="str">
        <f>'Urb MCS'!J262</f>
        <v/>
      </c>
      <c r="K18" s="371" t="str">
        <f>'Urb MCS'!K262</f>
        <v/>
      </c>
      <c r="L18" s="371" t="str">
        <f>'Urb MCS'!L262</f>
        <v/>
      </c>
      <c r="M18" s="371" t="str">
        <f>'Urb MCS'!M262</f>
        <v/>
      </c>
      <c r="N18" s="371" t="str">
        <f>'Urb MCS'!N262</f>
        <v/>
      </c>
      <c r="O18" s="371" t="str">
        <f>'Urb MCS'!O262</f>
        <v/>
      </c>
      <c r="P18" s="371" t="str">
        <f>'Urb MCS'!P262</f>
        <v/>
      </c>
      <c r="Q18" s="371" t="str">
        <f>'Urb MCS'!Q262</f>
        <v/>
      </c>
      <c r="R18" s="371" t="str">
        <f>'Urb MCS'!R262</f>
        <v/>
      </c>
      <c r="S18" s="371" t="str">
        <f>'Urb MCS'!S262</f>
        <v/>
      </c>
      <c r="T18" s="371" t="str">
        <f>'Urb MCS'!T262</f>
        <v/>
      </c>
      <c r="U18" s="371" t="str">
        <f>'Urb MCS'!U262</f>
        <v/>
      </c>
      <c r="V18" s="374" t="str">
        <f>'Urb MCS'!V262</f>
        <v/>
      </c>
      <c r="W18" s="489"/>
      <c r="X18" s="490"/>
      <c r="Y18" s="491"/>
    </row>
    <row r="19" ht="15.75" customHeight="1">
      <c r="B19" s="67" t="s">
        <v>707</v>
      </c>
      <c r="C19" s="360" t="s">
        <v>708</v>
      </c>
      <c r="D19" s="367">
        <v>0.0</v>
      </c>
      <c r="E19" s="371"/>
      <c r="F19" s="371"/>
      <c r="G19" s="371" t="str">
        <f>'Urb MCS'!G263</f>
        <v/>
      </c>
      <c r="H19" s="371" t="str">
        <f>'Urb MCS'!H263</f>
        <v/>
      </c>
      <c r="I19" s="371" t="str">
        <f>'Urb MCS'!I263</f>
        <v/>
      </c>
      <c r="J19" s="371" t="str">
        <f>'Urb MCS'!J263</f>
        <v/>
      </c>
      <c r="K19" s="371" t="str">
        <f>'Urb MCS'!K263</f>
        <v/>
      </c>
      <c r="L19" s="371" t="str">
        <f>'Urb MCS'!L263</f>
        <v/>
      </c>
      <c r="M19" s="371" t="str">
        <f>'Urb MCS'!M263</f>
        <v/>
      </c>
      <c r="N19" s="371" t="str">
        <f>'Urb MCS'!N263</f>
        <v/>
      </c>
      <c r="O19" s="371" t="str">
        <f>'Urb MCS'!O263</f>
        <v/>
      </c>
      <c r="P19" s="371" t="str">
        <f>'Urb MCS'!P263</f>
        <v/>
      </c>
      <c r="Q19" s="371" t="str">
        <f>'Urb MCS'!Q263</f>
        <v/>
      </c>
      <c r="R19" s="371" t="str">
        <f>'Urb MCS'!R263</f>
        <v/>
      </c>
      <c r="S19" s="371" t="str">
        <f>'Urb MCS'!S263</f>
        <v/>
      </c>
      <c r="T19" s="371" t="str">
        <f>'Urb MCS'!T263</f>
        <v/>
      </c>
      <c r="U19" s="371" t="str">
        <f>'Urb MCS'!U263</f>
        <v/>
      </c>
      <c r="V19" s="374" t="str">
        <f>'Urb MCS'!V263</f>
        <v/>
      </c>
      <c r="W19" s="493"/>
      <c r="X19" s="494"/>
      <c r="Y19" s="495"/>
    </row>
    <row r="20" ht="15.75" customHeight="1">
      <c r="B20" s="67" t="s">
        <v>709</v>
      </c>
      <c r="C20" s="360" t="s">
        <v>710</v>
      </c>
      <c r="D20" s="378">
        <v>70.0</v>
      </c>
      <c r="E20" s="364"/>
      <c r="F20" s="364"/>
      <c r="G20" s="364">
        <f>+'Urb MCS'!G264</f>
        <v>70</v>
      </c>
      <c r="H20" s="364">
        <f>'Urb MCS'!H264</f>
        <v>70</v>
      </c>
      <c r="I20" s="364">
        <f>'Urb MCS'!I264</f>
        <v>70</v>
      </c>
      <c r="J20" s="364">
        <f>'Urb MCS'!J264</f>
        <v>70</v>
      </c>
      <c r="K20" s="364">
        <f>'Urb MCS'!K264</f>
        <v>70</v>
      </c>
      <c r="L20" s="364">
        <f>'Urb MCS'!L264</f>
        <v>70</v>
      </c>
      <c r="M20" s="364">
        <f>'Urb MCS'!M264</f>
        <v>70</v>
      </c>
      <c r="N20" s="364">
        <f>'Urb MCS'!N264</f>
        <v>70</v>
      </c>
      <c r="O20" s="364">
        <f>'Urb MCS'!O264</f>
        <v>70</v>
      </c>
      <c r="P20" s="364">
        <f>'Urb MCS'!P264</f>
        <v>70</v>
      </c>
      <c r="Q20" s="364">
        <f>'Urb MCS'!Q264</f>
        <v>70</v>
      </c>
      <c r="R20" s="364">
        <f>'Urb MCS'!R264</f>
        <v>70</v>
      </c>
      <c r="S20" s="364">
        <f>'Urb MCS'!S264</f>
        <v>70</v>
      </c>
      <c r="T20" s="364">
        <f>'Urb MCS'!T264</f>
        <v>70</v>
      </c>
      <c r="U20" s="364">
        <f>'Urb MCS'!U264</f>
        <v>70</v>
      </c>
      <c r="V20" s="365">
        <f>'Urb MCS'!V264</f>
        <v>70</v>
      </c>
      <c r="W20" s="496">
        <v>70.0</v>
      </c>
      <c r="X20" s="497">
        <v>70.0</v>
      </c>
      <c r="Y20" s="498"/>
    </row>
    <row r="21" ht="15.75" customHeight="1">
      <c r="B21" s="67" t="s">
        <v>711</v>
      </c>
      <c r="C21" s="360" t="s">
        <v>712</v>
      </c>
      <c r="D21" s="367">
        <v>0.0</v>
      </c>
      <c r="E21" s="371"/>
      <c r="F21" s="371"/>
      <c r="G21" s="371" t="str">
        <f>'Urb MCS'!G265</f>
        <v/>
      </c>
      <c r="H21" s="371" t="str">
        <f>'Urb MCS'!H265</f>
        <v/>
      </c>
      <c r="I21" s="371" t="str">
        <f>'Urb MCS'!I265</f>
        <v/>
      </c>
      <c r="J21" s="371" t="str">
        <f>'Urb MCS'!J265</f>
        <v/>
      </c>
      <c r="K21" s="371" t="str">
        <f>'Urb MCS'!K265</f>
        <v/>
      </c>
      <c r="L21" s="371" t="str">
        <f>'Urb MCS'!L265</f>
        <v/>
      </c>
      <c r="M21" s="371" t="str">
        <f>'Urb MCS'!M265</f>
        <v/>
      </c>
      <c r="N21" s="371" t="str">
        <f>'Urb MCS'!N265</f>
        <v/>
      </c>
      <c r="O21" s="371" t="str">
        <f>'Urb MCS'!O265</f>
        <v/>
      </c>
      <c r="P21" s="371" t="str">
        <f>'Urb MCS'!P265</f>
        <v/>
      </c>
      <c r="Q21" s="371" t="str">
        <f>'Urb MCS'!Q265</f>
        <v/>
      </c>
      <c r="R21" s="371" t="str">
        <f>'Urb MCS'!R265</f>
        <v/>
      </c>
      <c r="S21" s="371" t="str">
        <f>'Urb MCS'!S265</f>
        <v/>
      </c>
      <c r="T21" s="371" t="str">
        <f>'Urb MCS'!T265</f>
        <v/>
      </c>
      <c r="U21" s="371" t="str">
        <f>'Urb MCS'!U265</f>
        <v/>
      </c>
      <c r="V21" s="374" t="str">
        <f>'Urb MCS'!V265</f>
        <v/>
      </c>
      <c r="W21" s="493"/>
      <c r="X21" s="494"/>
      <c r="Y21" s="495"/>
    </row>
    <row r="22" ht="15.75" customHeight="1">
      <c r="B22" s="67" t="s">
        <v>713</v>
      </c>
      <c r="C22" s="360" t="s">
        <v>714</v>
      </c>
      <c r="D22" s="378">
        <v>70.0</v>
      </c>
      <c r="E22" s="371"/>
      <c r="F22" s="371"/>
      <c r="G22" s="371" t="str">
        <f>'Urb MCS'!G266</f>
        <v/>
      </c>
      <c r="H22" s="371" t="str">
        <f>'Urb MCS'!H266</f>
        <v/>
      </c>
      <c r="I22" s="371" t="str">
        <f>'Urb MCS'!I266</f>
        <v/>
      </c>
      <c r="J22" s="371" t="str">
        <f>'Urb MCS'!J266</f>
        <v/>
      </c>
      <c r="K22" s="371" t="str">
        <f>'Urb MCS'!K266</f>
        <v/>
      </c>
      <c r="L22" s="371" t="str">
        <f>'Urb MCS'!L266</f>
        <v/>
      </c>
      <c r="M22" s="371" t="str">
        <f>'Urb MCS'!M266</f>
        <v/>
      </c>
      <c r="N22" s="371" t="str">
        <f>'Urb MCS'!N266</f>
        <v/>
      </c>
      <c r="O22" s="371" t="str">
        <f>'Urb MCS'!O266</f>
        <v/>
      </c>
      <c r="P22" s="371" t="str">
        <f>'Urb MCS'!P266</f>
        <v/>
      </c>
      <c r="Q22" s="371" t="str">
        <f>'Urb MCS'!Q266</f>
        <v/>
      </c>
      <c r="R22" s="371" t="str">
        <f>'Urb MCS'!R266</f>
        <v/>
      </c>
      <c r="S22" s="371" t="str">
        <f>'Urb MCS'!S266</f>
        <v/>
      </c>
      <c r="T22" s="371" t="str">
        <f>'Urb MCS'!T266</f>
        <v/>
      </c>
      <c r="U22" s="371" t="str">
        <f>'Urb MCS'!U266</f>
        <v/>
      </c>
      <c r="V22" s="365">
        <f>'Urb MCS'!V266</f>
        <v>70</v>
      </c>
      <c r="W22" s="499"/>
      <c r="X22" s="151"/>
      <c r="Y22" s="498"/>
    </row>
    <row r="23" ht="15.75" customHeight="1">
      <c r="B23" s="67" t="s">
        <v>715</v>
      </c>
      <c r="C23" s="360" t="s">
        <v>716</v>
      </c>
      <c r="D23" s="367">
        <v>0.0</v>
      </c>
      <c r="E23" s="371"/>
      <c r="F23" s="371"/>
      <c r="G23" s="371" t="str">
        <f>'Urb MCS'!G267</f>
        <v/>
      </c>
      <c r="H23" s="371" t="str">
        <f>'Urb MCS'!H267</f>
        <v/>
      </c>
      <c r="I23" s="371" t="str">
        <f>'Urb MCS'!I267</f>
        <v/>
      </c>
      <c r="J23" s="371" t="str">
        <f>'Urb MCS'!J267</f>
        <v/>
      </c>
      <c r="K23" s="371" t="str">
        <f>'Urb MCS'!K267</f>
        <v/>
      </c>
      <c r="L23" s="371" t="str">
        <f>'Urb MCS'!L267</f>
        <v/>
      </c>
      <c r="M23" s="371" t="str">
        <f>'Urb MCS'!M267</f>
        <v/>
      </c>
      <c r="N23" s="371" t="str">
        <f>'Urb MCS'!N267</f>
        <v/>
      </c>
      <c r="O23" s="371" t="str">
        <f>'Urb MCS'!O267</f>
        <v/>
      </c>
      <c r="P23" s="371" t="str">
        <f>'Urb MCS'!P267</f>
        <v/>
      </c>
      <c r="Q23" s="371" t="str">
        <f>'Urb MCS'!Q267</f>
        <v/>
      </c>
      <c r="R23" s="371" t="str">
        <f>'Urb MCS'!R267</f>
        <v/>
      </c>
      <c r="S23" s="371" t="str">
        <f>'Urb MCS'!S267</f>
        <v/>
      </c>
      <c r="T23" s="371" t="str">
        <f>'Urb MCS'!T267</f>
        <v/>
      </c>
      <c r="U23" s="371" t="str">
        <f>'Urb MCS'!U267</f>
        <v/>
      </c>
      <c r="V23" s="374" t="str">
        <f>'Urb MCS'!V267</f>
        <v/>
      </c>
      <c r="W23" s="493"/>
      <c r="X23" s="494"/>
      <c r="Y23" s="495"/>
    </row>
    <row r="24" ht="15.75" customHeight="1">
      <c r="B24" s="67">
        <v>177.0</v>
      </c>
      <c r="C24" s="360" t="s">
        <v>717</v>
      </c>
      <c r="D24" s="378">
        <v>70.0</v>
      </c>
      <c r="E24" s="364"/>
      <c r="F24" s="364"/>
      <c r="G24" s="364" t="str">
        <f>'Urb MCS'!G268</f>
        <v/>
      </c>
      <c r="H24" s="364" t="str">
        <f>'Urb MCS'!H268</f>
        <v/>
      </c>
      <c r="I24" s="364" t="str">
        <f>'Urb MCS'!I268</f>
        <v/>
      </c>
      <c r="J24" s="364" t="str">
        <f>'Urb MCS'!J268</f>
        <v/>
      </c>
      <c r="K24" s="364" t="str">
        <f>'Urb MCS'!K268</f>
        <v/>
      </c>
      <c r="L24" s="364" t="str">
        <f>'Urb MCS'!L268</f>
        <v/>
      </c>
      <c r="M24" s="364">
        <f>'Urb MCS'!M268</f>
        <v>70</v>
      </c>
      <c r="N24" s="364">
        <f>'Urb MCS'!N268</f>
        <v>70</v>
      </c>
      <c r="O24" s="364">
        <f>'Urb MCS'!O268</f>
        <v>70</v>
      </c>
      <c r="P24" s="364">
        <f>'Urb MCS'!P268</f>
        <v>70</v>
      </c>
      <c r="Q24" s="364">
        <f>'Urb MCS'!Q268</f>
        <v>70</v>
      </c>
      <c r="R24" s="364">
        <f>'Urb MCS'!R268</f>
        <v>70</v>
      </c>
      <c r="S24" s="364">
        <f>'Urb MCS'!S268</f>
        <v>70</v>
      </c>
      <c r="T24" s="364">
        <f>'Urb MCS'!T268</f>
        <v>70</v>
      </c>
      <c r="U24" s="364">
        <f>'Urb MCS'!U268</f>
        <v>70</v>
      </c>
      <c r="V24" s="365">
        <f>'Urb MCS'!V268</f>
        <v>70</v>
      </c>
      <c r="W24" s="496">
        <v>70.0</v>
      </c>
      <c r="X24" s="151"/>
      <c r="Y24" s="498"/>
    </row>
    <row r="25" ht="15.75" customHeight="1">
      <c r="B25" s="67" t="s">
        <v>718</v>
      </c>
      <c r="C25" s="360"/>
      <c r="D25" s="367">
        <v>0.0</v>
      </c>
      <c r="E25" s="371"/>
      <c r="F25" s="371"/>
      <c r="G25" s="371" t="str">
        <f>'Urb MCS'!G269</f>
        <v/>
      </c>
      <c r="H25" s="371" t="str">
        <f>'Urb MCS'!H269</f>
        <v/>
      </c>
      <c r="I25" s="371" t="str">
        <f>'Urb MCS'!I269</f>
        <v/>
      </c>
      <c r="J25" s="371" t="str">
        <f>'Urb MCS'!J269</f>
        <v/>
      </c>
      <c r="K25" s="371" t="str">
        <f>'Urb MCS'!K269</f>
        <v/>
      </c>
      <c r="L25" s="371" t="str">
        <f>'Urb MCS'!L269</f>
        <v/>
      </c>
      <c r="M25" s="371" t="str">
        <f>'Urb MCS'!M269</f>
        <v/>
      </c>
      <c r="N25" s="371" t="str">
        <f>'Urb MCS'!N269</f>
        <v/>
      </c>
      <c r="O25" s="371" t="str">
        <f>'Urb MCS'!O269</f>
        <v/>
      </c>
      <c r="P25" s="371" t="str">
        <f>'Urb MCS'!P269</f>
        <v/>
      </c>
      <c r="Q25" s="371" t="str">
        <f>'Urb MCS'!Q269</f>
        <v/>
      </c>
      <c r="R25" s="371" t="str">
        <f>'Urb MCS'!R269</f>
        <v/>
      </c>
      <c r="S25" s="371" t="str">
        <f>'Urb MCS'!S269</f>
        <v/>
      </c>
      <c r="T25" s="371" t="str">
        <f>'Urb MCS'!T269</f>
        <v/>
      </c>
      <c r="U25" s="371" t="str">
        <f>'Urb MCS'!U269</f>
        <v/>
      </c>
      <c r="V25" s="374" t="str">
        <f>'Urb MCS'!V269</f>
        <v/>
      </c>
      <c r="W25" s="493"/>
      <c r="X25" s="494"/>
      <c r="Y25" s="495"/>
    </row>
    <row r="26" ht="15.75" customHeight="1">
      <c r="B26" s="67" t="s">
        <v>719</v>
      </c>
      <c r="C26" s="360"/>
      <c r="D26" s="367">
        <v>0.0</v>
      </c>
      <c r="E26" s="371"/>
      <c r="F26" s="371"/>
      <c r="G26" s="371" t="str">
        <f>'Urb MCS'!G270</f>
        <v/>
      </c>
      <c r="H26" s="371" t="str">
        <f>'Urb MCS'!H270</f>
        <v/>
      </c>
      <c r="I26" s="371" t="str">
        <f>'Urb MCS'!I270</f>
        <v/>
      </c>
      <c r="J26" s="371" t="str">
        <f>'Urb MCS'!J270</f>
        <v/>
      </c>
      <c r="K26" s="371" t="str">
        <f>'Urb MCS'!K270</f>
        <v/>
      </c>
      <c r="L26" s="371" t="str">
        <f>'Urb MCS'!L270</f>
        <v/>
      </c>
      <c r="M26" s="371" t="str">
        <f>'Urb MCS'!M270</f>
        <v/>
      </c>
      <c r="N26" s="371" t="str">
        <f>'Urb MCS'!N270</f>
        <v/>
      </c>
      <c r="O26" s="371" t="str">
        <f>'Urb MCS'!O270</f>
        <v/>
      </c>
      <c r="P26" s="371" t="str">
        <f>'Urb MCS'!P270</f>
        <v/>
      </c>
      <c r="Q26" s="371" t="str">
        <f>'Urb MCS'!Q270</f>
        <v/>
      </c>
      <c r="R26" s="371" t="str">
        <f>'Urb MCS'!R270</f>
        <v/>
      </c>
      <c r="S26" s="371" t="str">
        <f>'Urb MCS'!S270</f>
        <v/>
      </c>
      <c r="T26" s="371" t="str">
        <f>'Urb MCS'!T270</f>
        <v/>
      </c>
      <c r="U26" s="371" t="str">
        <f>'Urb MCS'!U270</f>
        <v/>
      </c>
      <c r="V26" s="374" t="str">
        <f>'Urb MCS'!V270</f>
        <v/>
      </c>
      <c r="W26" s="493"/>
      <c r="X26" s="494"/>
      <c r="Y26" s="495"/>
    </row>
    <row r="27" ht="15.75" customHeight="1">
      <c r="B27" s="67" t="s">
        <v>720</v>
      </c>
      <c r="C27" s="360"/>
      <c r="D27" s="367">
        <v>0.0</v>
      </c>
      <c r="E27" s="371"/>
      <c r="F27" s="371"/>
      <c r="G27" s="371" t="str">
        <f>'Urb MCS'!G271</f>
        <v/>
      </c>
      <c r="H27" s="371" t="str">
        <f>'Urb MCS'!H271</f>
        <v/>
      </c>
      <c r="I27" s="371" t="str">
        <f>'Urb MCS'!I271</f>
        <v/>
      </c>
      <c r="J27" s="371" t="str">
        <f>'Urb MCS'!J271</f>
        <v/>
      </c>
      <c r="K27" s="371" t="str">
        <f>'Urb MCS'!K271</f>
        <v/>
      </c>
      <c r="L27" s="371" t="str">
        <f>'Urb MCS'!L271</f>
        <v/>
      </c>
      <c r="M27" s="371" t="str">
        <f>'Urb MCS'!M271</f>
        <v/>
      </c>
      <c r="N27" s="371" t="str">
        <f>'Urb MCS'!N271</f>
        <v/>
      </c>
      <c r="O27" s="371" t="str">
        <f>'Urb MCS'!O271</f>
        <v/>
      </c>
      <c r="P27" s="371" t="str">
        <f>'Urb MCS'!P271</f>
        <v/>
      </c>
      <c r="Q27" s="371" t="str">
        <f>'Urb MCS'!Q271</f>
        <v/>
      </c>
      <c r="R27" s="371" t="str">
        <f>'Urb MCS'!R271</f>
        <v/>
      </c>
      <c r="S27" s="371" t="str">
        <f>'Urb MCS'!S271</f>
        <v/>
      </c>
      <c r="T27" s="371" t="str">
        <f>'Urb MCS'!T271</f>
        <v/>
      </c>
      <c r="U27" s="371" t="str">
        <f>'Urb MCS'!U271</f>
        <v/>
      </c>
      <c r="V27" s="374" t="str">
        <f>'Urb MCS'!V271</f>
        <v/>
      </c>
      <c r="W27" s="493"/>
      <c r="X27" s="494"/>
      <c r="Y27" s="495"/>
    </row>
    <row r="28" ht="15.75" customHeight="1">
      <c r="B28" s="67" t="s">
        <v>721</v>
      </c>
      <c r="C28" s="360"/>
      <c r="D28" s="367">
        <v>0.0</v>
      </c>
      <c r="E28" s="371"/>
      <c r="F28" s="371"/>
      <c r="G28" s="371" t="str">
        <f>'Urb MCS'!G272</f>
        <v/>
      </c>
      <c r="H28" s="371" t="str">
        <f>'Urb MCS'!H272</f>
        <v/>
      </c>
      <c r="I28" s="371" t="str">
        <f>'Urb MCS'!I272</f>
        <v/>
      </c>
      <c r="J28" s="371" t="str">
        <f>'Urb MCS'!J272</f>
        <v/>
      </c>
      <c r="K28" s="371" t="str">
        <f>'Urb MCS'!K272</f>
        <v/>
      </c>
      <c r="L28" s="371" t="str">
        <f>'Urb MCS'!L272</f>
        <v/>
      </c>
      <c r="M28" s="371" t="str">
        <f>'Urb MCS'!M272</f>
        <v/>
      </c>
      <c r="N28" s="371" t="str">
        <f>'Urb MCS'!N272</f>
        <v/>
      </c>
      <c r="O28" s="371" t="str">
        <f>'Urb MCS'!O272</f>
        <v/>
      </c>
      <c r="P28" s="371" t="str">
        <f>'Urb MCS'!P272</f>
        <v/>
      </c>
      <c r="Q28" s="371" t="str">
        <f>'Urb MCS'!Q272</f>
        <v/>
      </c>
      <c r="R28" s="371" t="str">
        <f>'Urb MCS'!R272</f>
        <v/>
      </c>
      <c r="S28" s="371" t="str">
        <f>'Urb MCS'!S272</f>
        <v/>
      </c>
      <c r="T28" s="371" t="str">
        <f>'Urb MCS'!T272</f>
        <v/>
      </c>
      <c r="U28" s="371" t="str">
        <f>'Urb MCS'!U272</f>
        <v/>
      </c>
      <c r="V28" s="374" t="str">
        <f>'Urb MCS'!V272</f>
        <v/>
      </c>
      <c r="W28" s="493"/>
      <c r="X28" s="494"/>
      <c r="Y28" s="495"/>
    </row>
    <row r="29" ht="15.75" customHeight="1">
      <c r="B29" s="67" t="s">
        <v>722</v>
      </c>
      <c r="C29" s="360" t="s">
        <v>723</v>
      </c>
      <c r="D29" s="378">
        <v>70.0</v>
      </c>
      <c r="E29" s="364"/>
      <c r="F29" s="364"/>
      <c r="G29" s="364">
        <f>'Urb MCS'!G273</f>
        <v>70</v>
      </c>
      <c r="H29" s="364">
        <f>'Urb MCS'!H273</f>
        <v>70</v>
      </c>
      <c r="I29" s="364">
        <f>'Urb MCS'!I273</f>
        <v>70</v>
      </c>
      <c r="J29" s="364">
        <f>'Urb MCS'!J273</f>
        <v>70</v>
      </c>
      <c r="K29" s="364">
        <f>'Urb MCS'!K273</f>
        <v>70</v>
      </c>
      <c r="L29" s="364">
        <f>'Urb MCS'!L273</f>
        <v>70</v>
      </c>
      <c r="M29" s="364">
        <f>'Urb MCS'!M273</f>
        <v>70</v>
      </c>
      <c r="N29" s="364">
        <f>'Urb MCS'!N273</f>
        <v>70</v>
      </c>
      <c r="O29" s="364">
        <f>'Urb MCS'!O273</f>
        <v>70</v>
      </c>
      <c r="P29" s="364">
        <f>'Urb MCS'!P273</f>
        <v>70</v>
      </c>
      <c r="Q29" s="364">
        <f>'Urb MCS'!Q273</f>
        <v>70</v>
      </c>
      <c r="R29" s="364">
        <f>'Urb MCS'!R273</f>
        <v>70</v>
      </c>
      <c r="S29" s="364">
        <f>'Urb MCS'!S273</f>
        <v>70</v>
      </c>
      <c r="T29" s="364">
        <f>'Urb MCS'!T273</f>
        <v>70</v>
      </c>
      <c r="U29" s="364">
        <f>'Urb MCS'!U273</f>
        <v>70</v>
      </c>
      <c r="V29" s="365">
        <f>'Urb MCS'!V273</f>
        <v>70</v>
      </c>
      <c r="W29" s="499"/>
      <c r="X29" s="151"/>
      <c r="Y29" s="498"/>
    </row>
    <row r="30" ht="15.75" customHeight="1">
      <c r="B30" s="67">
        <v>180.0</v>
      </c>
      <c r="C30" s="360"/>
      <c r="D30" s="367">
        <v>0.0</v>
      </c>
      <c r="E30" s="371"/>
      <c r="F30" s="371"/>
      <c r="G30" s="371" t="str">
        <f>'Urb MCS'!G274</f>
        <v/>
      </c>
      <c r="H30" s="371" t="str">
        <f>'Urb MCS'!H274</f>
        <v/>
      </c>
      <c r="I30" s="371" t="str">
        <f>'Urb MCS'!I274</f>
        <v/>
      </c>
      <c r="J30" s="371" t="str">
        <f>'Urb MCS'!J274</f>
        <v/>
      </c>
      <c r="K30" s="371" t="str">
        <f>'Urb MCS'!K274</f>
        <v/>
      </c>
      <c r="L30" s="371" t="str">
        <f>'Urb MCS'!L274</f>
        <v/>
      </c>
      <c r="M30" s="371" t="str">
        <f>'Urb MCS'!M274</f>
        <v/>
      </c>
      <c r="N30" s="371" t="str">
        <f>'Urb MCS'!N274</f>
        <v/>
      </c>
      <c r="O30" s="371" t="str">
        <f>'Urb MCS'!O274</f>
        <v/>
      </c>
      <c r="P30" s="371" t="str">
        <f>'Urb MCS'!P274</f>
        <v/>
      </c>
      <c r="Q30" s="371" t="str">
        <f>'Urb MCS'!Q274</f>
        <v/>
      </c>
      <c r="R30" s="371" t="str">
        <f>'Urb MCS'!R274</f>
        <v/>
      </c>
      <c r="S30" s="371" t="str">
        <f>'Urb MCS'!S274</f>
        <v/>
      </c>
      <c r="T30" s="371" t="str">
        <f>'Urb MCS'!T274</f>
        <v/>
      </c>
      <c r="U30" s="371" t="str">
        <f>'Urb MCS'!U274</f>
        <v/>
      </c>
      <c r="V30" s="374" t="str">
        <f>'Urb MCS'!V274</f>
        <v/>
      </c>
      <c r="W30" s="493"/>
      <c r="X30" s="494"/>
      <c r="Y30" s="495"/>
    </row>
    <row r="31" ht="15.75" customHeight="1">
      <c r="B31" s="92">
        <v>199.0</v>
      </c>
      <c r="C31" s="370" t="s">
        <v>724</v>
      </c>
      <c r="D31" s="389">
        <v>0.0</v>
      </c>
      <c r="E31" s="391"/>
      <c r="F31" s="391"/>
      <c r="G31" s="391" t="str">
        <f>'Urb MCS'!G275</f>
        <v/>
      </c>
      <c r="H31" s="391" t="str">
        <f>'Urb MCS'!H275</f>
        <v/>
      </c>
      <c r="I31" s="391" t="str">
        <f>'Urb MCS'!I275</f>
        <v/>
      </c>
      <c r="J31" s="392" t="str">
        <f>'Urb MCS'!J275</f>
        <v/>
      </c>
      <c r="K31" s="391" t="str">
        <f>'Urb MCS'!K275</f>
        <v/>
      </c>
      <c r="L31" s="391" t="str">
        <f>'Urb MCS'!L275</f>
        <v/>
      </c>
      <c r="M31" s="391" t="str">
        <f>'Urb MCS'!M275</f>
        <v/>
      </c>
      <c r="N31" s="391" t="str">
        <f>'Urb MCS'!N275</f>
        <v/>
      </c>
      <c r="O31" s="391" t="str">
        <f>'Urb MCS'!O275</f>
        <v/>
      </c>
      <c r="P31" s="391" t="str">
        <f>'Urb MCS'!P275</f>
        <v/>
      </c>
      <c r="Q31" s="391" t="str">
        <f>'Urb MCS'!Q275</f>
        <v/>
      </c>
      <c r="R31" s="427" t="str">
        <f>'Urb MCS'!R275</f>
        <v/>
      </c>
      <c r="S31" s="390" t="str">
        <f>'Urb MCS'!S275</f>
        <v/>
      </c>
      <c r="T31" s="391" t="str">
        <f>'Urb MCS'!T275</f>
        <v/>
      </c>
      <c r="U31" s="391" t="str">
        <f>'Urb MCS'!U275</f>
        <v/>
      </c>
      <c r="V31" s="392" t="str">
        <f>'Urb MCS'!V275</f>
        <v/>
      </c>
      <c r="W31" s="493"/>
      <c r="X31" s="494"/>
      <c r="Y31" s="495"/>
    </row>
    <row r="32" ht="15.75" customHeight="1">
      <c r="E32" s="105">
        <v>0.0</v>
      </c>
      <c r="F32" s="105">
        <v>200.0</v>
      </c>
      <c r="G32" s="105">
        <f>+'Urb MCS'!G276</f>
        <v>620</v>
      </c>
      <c r="H32" s="105">
        <f>+'Urb MCS'!H276</f>
        <v>830</v>
      </c>
      <c r="I32" s="105">
        <f>+'Urb MCS'!I276</f>
        <v>830</v>
      </c>
      <c r="J32" s="105">
        <f>+'Urb MCS'!J276</f>
        <v>830</v>
      </c>
      <c r="K32" s="105">
        <f>+'Urb MCS'!K276</f>
        <v>970</v>
      </c>
      <c r="L32" s="105">
        <f>+'Urb MCS'!L276</f>
        <v>900</v>
      </c>
      <c r="M32" s="105">
        <f>+'Urb MCS'!M276</f>
        <v>970</v>
      </c>
      <c r="N32" s="356">
        <f>+'Urb MCS'!N276</f>
        <v>970</v>
      </c>
      <c r="O32" s="356">
        <f>+'Urb MCS'!O276</f>
        <v>970</v>
      </c>
      <c r="P32" s="398">
        <f>+'Urb MCS'!P276</f>
        <v>970</v>
      </c>
      <c r="Q32" s="398">
        <f>+'Urb MCS'!Q276</f>
        <v>980</v>
      </c>
      <c r="R32" s="398">
        <f>+'Urb MCS'!R276</f>
        <v>960</v>
      </c>
      <c r="S32" s="398">
        <f>+'Urb MCS'!S276</f>
        <v>900</v>
      </c>
      <c r="T32" s="398">
        <f>+'Urb MCS'!T276</f>
        <v>900</v>
      </c>
      <c r="U32" s="398">
        <f>+'Urb MCS'!U276</f>
        <v>970</v>
      </c>
      <c r="V32" s="397">
        <f>+'Urb MCS'!V276</f>
        <v>830</v>
      </c>
      <c r="W32" s="400">
        <v>210.0</v>
      </c>
      <c r="X32" s="396">
        <v>140.0</v>
      </c>
      <c r="Y32" s="401">
        <v>70.0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2:M2"/>
    <mergeCell ref="N2:Y2"/>
    <mergeCell ref="E4:Y4"/>
  </mergeCells>
  <conditionalFormatting sqref="E5:V31">
    <cfRule type="cellIs" dxfId="0" priority="1" operator="between">
      <formula>30</formula>
      <formula>70</formula>
    </cfRule>
  </conditionalFormatting>
  <printOptions/>
  <pageMargins bottom="0.75" footer="0.0" header="0.0" left="0.7" right="0.7" top="0.75"/>
  <pageSetup orientation="landscape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1.22" defaultRowHeight="15.0"/>
  <cols>
    <col customWidth="1" min="1" max="1" width="3.0"/>
    <col customWidth="1" min="2" max="2" width="25.44"/>
    <col customWidth="1" min="3" max="3" width="53.67"/>
    <col customWidth="1" min="4" max="6" width="10.56"/>
    <col customWidth="1" min="7" max="7" width="9.67"/>
    <col customWidth="1" min="8" max="21" width="10.56"/>
    <col customWidth="1" min="22" max="22" width="19.33"/>
    <col customWidth="1" min="23" max="26" width="10.56"/>
  </cols>
  <sheetData>
    <row r="1" ht="15.75" customHeight="1"/>
    <row r="2" ht="15.75" customHeight="1">
      <c r="E2" s="2">
        <v>2025.0</v>
      </c>
      <c r="F2" s="3"/>
      <c r="G2" s="3"/>
      <c r="H2" s="3"/>
      <c r="I2" s="3"/>
      <c r="J2" s="3"/>
      <c r="K2" s="3"/>
      <c r="L2" s="3"/>
      <c r="M2" s="5"/>
      <c r="N2" s="2">
        <v>2026.0</v>
      </c>
      <c r="O2" s="3"/>
      <c r="P2" s="3"/>
      <c r="Q2" s="3"/>
      <c r="R2" s="3"/>
      <c r="S2" s="3"/>
      <c r="T2" s="3"/>
      <c r="U2" s="3"/>
      <c r="V2" s="3"/>
      <c r="W2" s="3"/>
      <c r="X2" s="3"/>
      <c r="Y2" s="5"/>
    </row>
    <row r="3" ht="15.75" customHeight="1">
      <c r="A3" s="329"/>
      <c r="B3" s="329"/>
      <c r="C3" s="329"/>
      <c r="D3" s="329"/>
      <c r="E3" s="4" t="s">
        <v>0</v>
      </c>
      <c r="F3" s="312" t="s">
        <v>1</v>
      </c>
      <c r="G3" s="21" t="s">
        <v>2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  <c r="M3" s="41" t="s">
        <v>8</v>
      </c>
      <c r="N3" s="21" t="s">
        <v>9</v>
      </c>
      <c r="O3" s="24" t="s">
        <v>10</v>
      </c>
      <c r="P3" s="24" t="s">
        <v>11</v>
      </c>
      <c r="Q3" s="24" t="s">
        <v>0</v>
      </c>
      <c r="R3" s="24" t="s">
        <v>1</v>
      </c>
      <c r="S3" s="24" t="s">
        <v>2</v>
      </c>
      <c r="T3" s="24" t="s">
        <v>3</v>
      </c>
      <c r="U3" s="24" t="s">
        <v>4</v>
      </c>
      <c r="V3" s="23" t="s">
        <v>5</v>
      </c>
      <c r="W3" s="4" t="s">
        <v>6</v>
      </c>
      <c r="X3" s="36" t="s">
        <v>7</v>
      </c>
      <c r="Y3" s="312" t="s">
        <v>8</v>
      </c>
      <c r="Z3" s="329"/>
    </row>
    <row r="4" ht="15.75" customHeight="1">
      <c r="B4" s="43" t="s">
        <v>129</v>
      </c>
      <c r="C4" s="122" t="s">
        <v>725</v>
      </c>
      <c r="D4" s="47" t="s">
        <v>21</v>
      </c>
      <c r="E4" s="440" t="s">
        <v>22</v>
      </c>
      <c r="F4" s="441"/>
      <c r="G4" s="441"/>
      <c r="H4" s="441"/>
      <c r="I4" s="441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2"/>
    </row>
    <row r="5" ht="15.75" customHeight="1">
      <c r="B5" s="182">
        <v>140.0</v>
      </c>
      <c r="C5" s="56" t="s">
        <v>726</v>
      </c>
      <c r="D5" s="378">
        <v>70.0</v>
      </c>
      <c r="E5" s="364" t="str">
        <f t="array" ref="E5:E7">+'Urb MCS'!E279:E281</f>
        <v/>
      </c>
      <c r="F5" s="364" t="str">
        <f t="array" ref="F5:F7">+'Urb MCS'!F279:F281</f>
        <v/>
      </c>
      <c r="G5" s="364">
        <v>0.0</v>
      </c>
      <c r="H5" s="364" t="str">
        <f>Ladislao!H278</f>
        <v/>
      </c>
      <c r="I5" s="364" t="str">
        <f>Ladislao!I278</f>
        <v/>
      </c>
      <c r="J5" s="364" t="str">
        <f>Ladislao!J278</f>
        <v/>
      </c>
      <c r="K5" s="364" t="str">
        <f>Ladislao!K278</f>
        <v/>
      </c>
      <c r="L5" s="364" t="str">
        <f>Ladislao!L278</f>
        <v/>
      </c>
      <c r="M5" s="469">
        <v>70.0</v>
      </c>
      <c r="N5" s="469">
        <v>70.0</v>
      </c>
      <c r="O5" s="469">
        <v>70.0</v>
      </c>
      <c r="P5" s="469">
        <v>70.0</v>
      </c>
      <c r="Q5" s="469">
        <v>70.0</v>
      </c>
      <c r="R5" s="469">
        <v>70.0</v>
      </c>
      <c r="S5" s="364" t="str">
        <f>Ladislao!S278</f>
        <v/>
      </c>
      <c r="T5" s="364" t="str">
        <f>Ladislao!T278</f>
        <v/>
      </c>
      <c r="U5" s="364" t="str">
        <f>Ladislao!U278</f>
        <v/>
      </c>
      <c r="V5" s="406">
        <v>0.0</v>
      </c>
      <c r="W5" s="406" t="str">
        <f t="array" ref="W5:W7">+'Urb MCS'!X279:X281</f>
        <v/>
      </c>
      <c r="X5" s="406" t="str">
        <f t="array" ref="X5:X7">+'Urb MCS'!Y279:Y281</f>
        <v/>
      </c>
      <c r="Y5" s="406" t="str">
        <f t="array" ref="Y5:Y7">+'Urb MCS'!Z279:Z281</f>
        <v/>
      </c>
    </row>
    <row r="6" ht="15.75" customHeight="1">
      <c r="B6" s="92" t="s">
        <v>727</v>
      </c>
      <c r="C6" s="93" t="s">
        <v>728</v>
      </c>
      <c r="D6" s="484">
        <v>70.0</v>
      </c>
      <c r="E6" s="470"/>
      <c r="F6" s="470"/>
      <c r="G6" s="485">
        <v>70.0</v>
      </c>
      <c r="H6" s="485">
        <v>70.0</v>
      </c>
      <c r="I6" s="485">
        <v>70.0</v>
      </c>
      <c r="J6" s="485">
        <v>70.0</v>
      </c>
      <c r="K6" s="485">
        <v>70.0</v>
      </c>
      <c r="L6" s="486">
        <v>70.0</v>
      </c>
      <c r="M6" s="485">
        <v>70.0</v>
      </c>
      <c r="N6" s="485">
        <v>70.0</v>
      </c>
      <c r="O6" s="485">
        <v>70.0</v>
      </c>
      <c r="P6" s="485">
        <v>70.0</v>
      </c>
      <c r="Q6" s="487">
        <v>70.0</v>
      </c>
      <c r="R6" s="485">
        <v>70.0</v>
      </c>
      <c r="S6" s="485">
        <v>70.0</v>
      </c>
      <c r="T6" s="485">
        <v>70.0</v>
      </c>
      <c r="U6" s="485">
        <v>70.0</v>
      </c>
      <c r="V6" s="373" t="str">
        <f>Ladislao!V279</f>
        <v/>
      </c>
      <c r="W6" s="373"/>
      <c r="X6" s="373"/>
      <c r="Y6" s="373"/>
    </row>
    <row r="7" ht="15.75" customHeight="1">
      <c r="E7" s="105">
        <v>0.0</v>
      </c>
      <c r="F7" s="105">
        <v>0.0</v>
      </c>
      <c r="G7" s="105">
        <f>+'Urb MCS'!G281</f>
        <v>70</v>
      </c>
      <c r="H7" s="105">
        <f>+'Urb MCS'!H281</f>
        <v>70</v>
      </c>
      <c r="I7" s="105">
        <f>+'Urb MCS'!I281</f>
        <v>70</v>
      </c>
      <c r="J7" s="105">
        <f>+'Urb MCS'!J281</f>
        <v>70</v>
      </c>
      <c r="K7" s="105">
        <f>+'Urb MCS'!K281</f>
        <v>70</v>
      </c>
      <c r="L7" s="105">
        <f>+'Urb MCS'!L281</f>
        <v>70</v>
      </c>
      <c r="M7" s="105">
        <f>+'Urb MCS'!M281</f>
        <v>140</v>
      </c>
      <c r="N7" s="105">
        <f>+'Urb MCS'!N281</f>
        <v>140</v>
      </c>
      <c r="O7" s="356">
        <f>+'Urb MCS'!O281</f>
        <v>140</v>
      </c>
      <c r="P7" s="398">
        <f>+'Urb MCS'!P281</f>
        <v>140</v>
      </c>
      <c r="Q7" s="398">
        <f>+'Urb MCS'!Q281</f>
        <v>140</v>
      </c>
      <c r="R7" s="398">
        <f>+'Urb MCS'!R281</f>
        <v>140</v>
      </c>
      <c r="S7" s="398">
        <f>+'Urb MCS'!S281</f>
        <v>70</v>
      </c>
      <c r="T7" s="398">
        <f>+'Urb MCS'!T281</f>
        <v>70</v>
      </c>
      <c r="U7" s="398">
        <f>+'Urb MCS'!U281</f>
        <v>70</v>
      </c>
      <c r="V7" s="398">
        <f>+'Urb MCS'!V281</f>
        <v>0</v>
      </c>
      <c r="W7" s="398">
        <v>0.0</v>
      </c>
      <c r="X7" s="398">
        <v>0.0</v>
      </c>
      <c r="Y7" s="398">
        <v>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E2:M2"/>
    <mergeCell ref="N2:Y2"/>
    <mergeCell ref="E4:Y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2026-09-19T12:48:59Z</dcterms:created>
  <dc:creator>Francisco Santa cruz</dc:creator>
</cp:coreProperties>
</file>